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0" windowWidth="27800" windowHeight="125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<sst xmlns="http://schemas.openxmlformats.org/spreadsheetml/2006/main" count="55" uniqueCount="32">
  <si>
    <t>University of North Carolina at Pembroke</t>
  </si>
  <si>
    <t>2013-2014</t>
  </si>
  <si>
    <t>Full Time Equivalent</t>
  </si>
  <si>
    <t>1-2hrs.</t>
  </si>
  <si>
    <t>3-5hrs.</t>
  </si>
  <si>
    <t>6-8hrs.</t>
  </si>
  <si>
    <t>9+hrs.</t>
  </si>
  <si>
    <t>Graduate FTE</t>
  </si>
  <si>
    <t>1-5hrs.</t>
  </si>
  <si>
    <t>9-11hrs.</t>
  </si>
  <si>
    <t>12+hrs.</t>
  </si>
  <si>
    <t>Undergraduate FTE</t>
  </si>
  <si>
    <t>SFY13 Required Fees Distribution</t>
  </si>
  <si>
    <t>Undergraduate</t>
  </si>
  <si>
    <t>Percent of Fees:</t>
  </si>
  <si>
    <t>Per Semester</t>
  </si>
  <si>
    <t>Annual</t>
  </si>
  <si>
    <t>Undergrad</t>
  </si>
  <si>
    <t>Student Activity Fee</t>
  </si>
  <si>
    <t>Health Services Fee</t>
  </si>
  <si>
    <t>Debt Service Fee</t>
  </si>
  <si>
    <t>Athletic Fee</t>
  </si>
  <si>
    <t>Education &amp; Technology</t>
  </si>
  <si>
    <t>Banner Implementation</t>
  </si>
  <si>
    <t>Total UNCP Fees</t>
  </si>
  <si>
    <t>OP-SGA</t>
  </si>
  <si>
    <t>Total All Required Fees</t>
  </si>
  <si>
    <t>Graduate</t>
  </si>
  <si>
    <t>Grad</t>
  </si>
  <si>
    <t>Signature</t>
  </si>
  <si>
    <t>Date</t>
  </si>
  <si>
    <t>I certify that the above amounts have been approved by the Board of Governers and should be charged by The University of North Carolina at Pembroke to the students taking these types of classes.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</si>
</sst>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0%"/>
  </numFmts>
  <fonts count="38">
    <font>
      <sz val="11"/>
      <color theme="1"/>
      <name val="Calibri"/>
      <family val="2"/>
    </font>
    <font>
      <sz val="11"/>
      <color indexed="8"/>
      <name val="Calibri"/>
      <family val="2"/>
    </font>
    <font>
      <sz val="12"/>
      <name val="Arial MT"/>
      <family val="0"/>
    </font>
    <font>
      <b/>
      <sz val="12"/>
      <name val="Arial MT"/>
      <family val="0"/>
    </font>
    <font>
      <b/>
      <sz val="9"/>
      <name val="Arial MT"/>
      <family val="0"/>
    </font>
    <font>
      <b/>
      <sz val="11"/>
      <name val="Arial MT"/>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7"/>
        <bgColor indexed="64"/>
      </patternFill>
    </fill>
    <fill>
      <patternFill patternType="solid">
        <fgColor indexed="47"/>
        <bgColor indexed="64"/>
      </patternFill>
    </fill>
    <fill>
      <patternFill patternType="solid">
        <fgColor indexed="9"/>
        <bgColor indexed="64"/>
      </patternFill>
    </fill>
    <fill>
      <patternFill patternType="solid">
        <fgColor indexed="47"/>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color indexed="63"/>
      </left>
      <right>
        <color indexed="63"/>
      </right>
      <top>
        <color indexed="63"/>
      </top>
      <bottom style="thick">
        <color indexed="8"/>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color indexed="63"/>
      </right>
      <top>
        <color indexed="63"/>
      </top>
      <bottom style="medium">
        <color indexed="8"/>
      </bottom>
    </border>
    <border>
      <left>
        <color indexed="63"/>
      </left>
      <right style="thick">
        <color indexed="8"/>
      </right>
      <top style="thin">
        <color indexed="8"/>
      </top>
      <bottom>
        <color indexed="63"/>
      </bottom>
    </border>
    <border>
      <left>
        <color indexed="63"/>
      </left>
      <right style="thick">
        <color indexed="8"/>
      </right>
      <top>
        <color indexed="63"/>
      </top>
      <bottom style="medium">
        <color indexed="8"/>
      </bottom>
    </border>
    <border>
      <left style="thick">
        <color indexed="8"/>
      </left>
      <right>
        <color indexed="63"/>
      </right>
      <top style="medium">
        <color indexed="8"/>
      </top>
      <bottom>
        <color indexed="63"/>
      </bottom>
    </border>
    <border>
      <left style="thick">
        <color indexed="8"/>
      </left>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ck">
        <color indexed="8"/>
      </right>
      <top style="medium">
        <color indexed="8"/>
      </top>
      <bottom>
        <color indexed="63"/>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color indexed="22"/>
      </right>
      <top style="thin">
        <color indexed="22"/>
      </top>
      <bottom style="thick">
        <color indexed="8"/>
      </bottom>
    </border>
    <border>
      <left style="thin">
        <color indexed="22"/>
      </left>
      <right style="thin">
        <color indexed="22"/>
      </right>
      <top style="thin">
        <color indexed="22"/>
      </top>
      <bottom style="thin">
        <color indexed="22"/>
      </bottom>
    </border>
    <border>
      <left>
        <color indexed="63"/>
      </left>
      <right>
        <color indexed="63"/>
      </right>
      <top style="thick">
        <color indexed="8"/>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8">
    <xf numFmtId="0" fontId="0" fillId="0" borderId="0" xfId="0" applyFont="1" applyAlignment="1">
      <alignment/>
    </xf>
    <xf numFmtId="0" fontId="3" fillId="33" borderId="0" xfId="55" applyFont="1" applyFill="1" applyBorder="1">
      <alignment/>
      <protection/>
    </xf>
    <xf numFmtId="0" fontId="2" fillId="0" borderId="0" xfId="55">
      <alignment/>
      <protection/>
    </xf>
    <xf numFmtId="0" fontId="3" fillId="0" borderId="0" xfId="55" applyFont="1">
      <alignment/>
      <protection/>
    </xf>
    <xf numFmtId="0" fontId="3" fillId="33" borderId="0" xfId="55" applyFont="1" applyFill="1" applyBorder="1" applyAlignment="1">
      <alignment/>
      <protection/>
    </xf>
    <xf numFmtId="0" fontId="3" fillId="33" borderId="10" xfId="55" applyFont="1" applyFill="1" applyBorder="1">
      <alignment/>
      <protection/>
    </xf>
    <xf numFmtId="0" fontId="3" fillId="33" borderId="10" xfId="55" applyFont="1" applyFill="1" applyBorder="1" applyAlignment="1">
      <alignment horizontal="center"/>
      <protection/>
    </xf>
    <xf numFmtId="0" fontId="3" fillId="34" borderId="0" xfId="55" applyFont="1" applyFill="1" applyBorder="1" applyAlignment="1">
      <alignment horizontal="left"/>
      <protection/>
    </xf>
    <xf numFmtId="9" fontId="3" fillId="35" borderId="0" xfId="55" applyNumberFormat="1" applyFont="1" applyFill="1" applyBorder="1" applyProtection="1">
      <alignment/>
      <protection/>
    </xf>
    <xf numFmtId="9" fontId="3" fillId="36" borderId="0" xfId="55" applyNumberFormat="1" applyFont="1" applyFill="1" applyBorder="1" applyProtection="1">
      <alignment/>
      <protection/>
    </xf>
    <xf numFmtId="0" fontId="4" fillId="33" borderId="0" xfId="55" applyFont="1" applyFill="1" applyBorder="1">
      <alignment/>
      <protection/>
    </xf>
    <xf numFmtId="164" fontId="3" fillId="37" borderId="0" xfId="55" applyNumberFormat="1" applyFont="1" applyFill="1" applyBorder="1" applyAlignment="1" applyProtection="1">
      <alignment horizontal="left"/>
      <protection/>
    </xf>
    <xf numFmtId="0" fontId="3" fillId="33" borderId="11" xfId="55" applyFont="1" applyFill="1" applyBorder="1">
      <alignment/>
      <protection/>
    </xf>
    <xf numFmtId="0" fontId="3" fillId="33" borderId="12" xfId="55" applyFont="1" applyFill="1" applyBorder="1" applyAlignment="1">
      <alignment/>
      <protection/>
    </xf>
    <xf numFmtId="2" fontId="3" fillId="33" borderId="13" xfId="55" applyNumberFormat="1" applyFont="1" applyFill="1" applyBorder="1">
      <alignment/>
      <protection/>
    </xf>
    <xf numFmtId="0" fontId="3" fillId="33" borderId="14" xfId="55" applyFont="1" applyFill="1" applyBorder="1">
      <alignment/>
      <protection/>
    </xf>
    <xf numFmtId="0" fontId="3" fillId="33" borderId="15" xfId="55" applyFont="1" applyFill="1" applyBorder="1" applyAlignment="1">
      <alignment/>
      <protection/>
    </xf>
    <xf numFmtId="2" fontId="3" fillId="33" borderId="0" xfId="55" applyNumberFormat="1" applyFont="1" applyFill="1" applyBorder="1">
      <alignment/>
      <protection/>
    </xf>
    <xf numFmtId="0" fontId="3" fillId="33" borderId="16" xfId="55" applyFont="1" applyFill="1" applyBorder="1">
      <alignment/>
      <protection/>
    </xf>
    <xf numFmtId="39" fontId="3" fillId="38" borderId="15" xfId="55" applyNumberFormat="1" applyFont="1" applyFill="1" applyBorder="1" applyAlignment="1" applyProtection="1">
      <alignment horizontal="left"/>
      <protection/>
    </xf>
    <xf numFmtId="0" fontId="3" fillId="33" borderId="14" xfId="55" applyFont="1" applyFill="1" applyBorder="1" applyAlignment="1">
      <alignment horizontal="right"/>
      <protection/>
    </xf>
    <xf numFmtId="0" fontId="3" fillId="33" borderId="17" xfId="55" applyFont="1" applyFill="1" applyBorder="1">
      <alignment/>
      <protection/>
    </xf>
    <xf numFmtId="0" fontId="3" fillId="33" borderId="18" xfId="55" applyFont="1" applyFill="1" applyBorder="1" applyAlignment="1">
      <alignment horizontal="right"/>
      <protection/>
    </xf>
    <xf numFmtId="164" fontId="3" fillId="37" borderId="17" xfId="55" applyNumberFormat="1" applyFont="1" applyFill="1" applyBorder="1" applyAlignment="1" applyProtection="1">
      <alignment horizontal="left"/>
      <protection/>
    </xf>
    <xf numFmtId="2" fontId="3" fillId="36" borderId="10" xfId="55" applyNumberFormat="1" applyFont="1" applyFill="1" applyBorder="1" applyProtection="1">
      <alignment/>
      <protection/>
    </xf>
    <xf numFmtId="0" fontId="3" fillId="39" borderId="19" xfId="55" applyFont="1" applyFill="1" applyBorder="1" applyAlignment="1">
      <alignment horizontal="right"/>
      <protection/>
    </xf>
    <xf numFmtId="39" fontId="3" fillId="38" borderId="20" xfId="55" applyNumberFormat="1" applyFont="1" applyFill="1" applyBorder="1" applyAlignment="1" applyProtection="1">
      <alignment horizontal="left"/>
      <protection/>
    </xf>
    <xf numFmtId="2" fontId="3" fillId="33" borderId="16" xfId="55" applyNumberFormat="1" applyFont="1" applyFill="1" applyBorder="1">
      <alignment/>
      <protection/>
    </xf>
    <xf numFmtId="0" fontId="3" fillId="33" borderId="15" xfId="55" applyFont="1" applyFill="1" applyBorder="1">
      <alignment/>
      <protection/>
    </xf>
    <xf numFmtId="0" fontId="3" fillId="33" borderId="21" xfId="55" applyFont="1" applyFill="1" applyBorder="1">
      <alignment/>
      <protection/>
    </xf>
    <xf numFmtId="2" fontId="3" fillId="33" borderId="22" xfId="55" applyNumberFormat="1" applyFont="1" applyFill="1" applyBorder="1">
      <alignment/>
      <protection/>
    </xf>
    <xf numFmtId="2" fontId="3" fillId="33" borderId="0" xfId="55" applyNumberFormat="1" applyFont="1" applyFill="1" applyBorder="1" applyProtection="1">
      <alignment/>
      <protection/>
    </xf>
    <xf numFmtId="2" fontId="3" fillId="33" borderId="23" xfId="55" applyNumberFormat="1" applyFont="1" applyFill="1" applyBorder="1" applyProtection="1">
      <alignment/>
      <protection/>
    </xf>
    <xf numFmtId="2" fontId="3" fillId="33" borderId="24" xfId="55" applyNumberFormat="1" applyFont="1" applyFill="1" applyBorder="1" applyProtection="1">
      <alignment/>
      <protection/>
    </xf>
    <xf numFmtId="0" fontId="5" fillId="33" borderId="17" xfId="55" applyFont="1" applyFill="1" applyBorder="1">
      <alignment/>
      <protection/>
    </xf>
    <xf numFmtId="2" fontId="3" fillId="33" borderId="10" xfId="55" applyNumberFormat="1" applyFont="1" applyFill="1" applyBorder="1" applyProtection="1">
      <alignment/>
      <protection/>
    </xf>
    <xf numFmtId="2" fontId="3" fillId="33" borderId="19" xfId="55" applyNumberFormat="1" applyFont="1" applyFill="1" applyBorder="1">
      <alignment/>
      <protection/>
    </xf>
    <xf numFmtId="39" fontId="3" fillId="38" borderId="25" xfId="55" applyNumberFormat="1" applyFont="1" applyFill="1" applyBorder="1" applyAlignment="1" applyProtection="1">
      <alignment horizontal="left"/>
      <protection/>
    </xf>
    <xf numFmtId="2" fontId="3" fillId="33" borderId="11" xfId="55" applyNumberFormat="1" applyFont="1" applyFill="1" applyBorder="1">
      <alignment/>
      <protection/>
    </xf>
    <xf numFmtId="2" fontId="3" fillId="33" borderId="26" xfId="55" applyNumberFormat="1" applyFont="1" applyFill="1" applyBorder="1">
      <alignment/>
      <protection/>
    </xf>
    <xf numFmtId="39" fontId="3" fillId="38" borderId="0" xfId="55" applyNumberFormat="1" applyFont="1" applyFill="1" applyBorder="1" applyAlignment="1" applyProtection="1">
      <alignment horizontal="left"/>
      <protection/>
    </xf>
    <xf numFmtId="0" fontId="0" fillId="0" borderId="27" xfId="56" applyFont="1" applyBorder="1">
      <alignment/>
      <protection/>
    </xf>
    <xf numFmtId="0" fontId="0" fillId="0" borderId="28" xfId="56" applyFont="1" applyBorder="1">
      <alignment/>
      <protection/>
    </xf>
    <xf numFmtId="0" fontId="3" fillId="33" borderId="29" xfId="55" applyFont="1" applyFill="1" applyBorder="1" applyAlignment="1">
      <alignment/>
      <protection/>
    </xf>
    <xf numFmtId="0" fontId="3" fillId="33" borderId="29" xfId="55" applyFont="1" applyFill="1" applyBorder="1">
      <alignment/>
      <protection/>
    </xf>
    <xf numFmtId="0" fontId="3" fillId="33" borderId="30" xfId="55" applyFont="1" applyFill="1" applyBorder="1">
      <alignment/>
      <protection/>
    </xf>
    <xf numFmtId="164" fontId="3" fillId="40" borderId="17" xfId="55" applyNumberFormat="1" applyFont="1" applyFill="1" applyBorder="1" applyAlignment="1" applyProtection="1">
      <alignment horizontal="left"/>
      <protection/>
    </xf>
    <xf numFmtId="2" fontId="3" fillId="41" borderId="10" xfId="55" applyNumberFormat="1" applyFont="1" applyFill="1" applyBorder="1" applyProtection="1">
      <alignment/>
      <protection/>
    </xf>
    <xf numFmtId="0" fontId="3" fillId="42" borderId="19" xfId="55" applyFont="1" applyFill="1" applyBorder="1" applyAlignment="1">
      <alignment horizontal="right"/>
      <protection/>
    </xf>
    <xf numFmtId="2" fontId="2" fillId="0" borderId="0" xfId="55" applyNumberFormat="1">
      <alignment/>
      <protection/>
    </xf>
    <xf numFmtId="0" fontId="2" fillId="33" borderId="0" xfId="55" applyFill="1">
      <alignment/>
      <protection/>
    </xf>
    <xf numFmtId="0" fontId="2" fillId="0" borderId="22" xfId="55" applyBorder="1">
      <alignment/>
      <protection/>
    </xf>
    <xf numFmtId="0" fontId="2" fillId="33" borderId="22" xfId="55" applyFill="1" applyBorder="1">
      <alignment/>
      <protection/>
    </xf>
    <xf numFmtId="165" fontId="2" fillId="0" borderId="0" xfId="55" applyNumberFormat="1">
      <alignment/>
      <protection/>
    </xf>
    <xf numFmtId="0" fontId="2" fillId="0" borderId="0" xfId="55" applyAlignment="1">
      <alignment horizontal="center"/>
      <protection/>
    </xf>
    <xf numFmtId="0" fontId="3" fillId="33" borderId="31" xfId="55" applyFont="1" applyFill="1" applyBorder="1" applyAlignment="1">
      <alignment horizontal="center"/>
      <protection/>
    </xf>
    <xf numFmtId="0" fontId="2" fillId="0" borderId="0" xfId="55" applyAlignment="1">
      <alignment horizontal="center" vertical="center" wrapText="1"/>
      <protection/>
    </xf>
    <xf numFmtId="0" fontId="2" fillId="0" borderId="0" xfId="55" applyAlignment="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tudent Fees for OP"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4"/>
  <sheetViews>
    <sheetView tabSelected="1" zoomScalePageLayoutView="0" workbookViewId="0" topLeftCell="A1">
      <selection activeCell="E8" sqref="E8"/>
    </sheetView>
  </sheetViews>
  <sheetFormatPr defaultColWidth="9.00390625" defaultRowHeight="15"/>
  <cols>
    <col min="1" max="1" width="47.00390625" style="0" bestFit="1" customWidth="1"/>
    <col min="2" max="5" width="9.00390625" style="0" customWidth="1"/>
    <col min="6" max="6" width="13.00390625" style="0" bestFit="1" customWidth="1"/>
  </cols>
  <sheetData>
    <row r="1" spans="1:10" ht="15.75">
      <c r="A1" s="1" t="s">
        <v>0</v>
      </c>
      <c r="B1" s="1"/>
      <c r="C1" s="1"/>
      <c r="D1" s="1"/>
      <c r="E1" s="1" t="s">
        <v>1</v>
      </c>
      <c r="F1" s="1"/>
      <c r="G1" s="2"/>
      <c r="H1" s="2"/>
      <c r="I1" s="2"/>
      <c r="J1" s="2"/>
    </row>
    <row r="2" spans="1:10" ht="15.75">
      <c r="A2" s="3" t="s">
        <v>2</v>
      </c>
      <c r="B2" s="1"/>
      <c r="C2" s="1"/>
      <c r="D2" s="1"/>
      <c r="E2" s="1"/>
      <c r="F2" s="1"/>
      <c r="G2" s="2"/>
      <c r="H2" s="2"/>
      <c r="I2" s="2"/>
      <c r="J2" s="2"/>
    </row>
    <row r="3" spans="1:10" ht="15.75">
      <c r="A3" s="4"/>
      <c r="B3" s="1"/>
      <c r="C3" s="1"/>
      <c r="D3" s="1"/>
      <c r="E3" s="1"/>
      <c r="F3" s="1"/>
      <c r="G3" s="2"/>
      <c r="H3" s="2"/>
      <c r="I3" s="2"/>
      <c r="J3" s="2"/>
    </row>
    <row r="4" spans="1:10" ht="16.5" thickBot="1">
      <c r="A4" s="5"/>
      <c r="B4" s="6" t="s">
        <v>3</v>
      </c>
      <c r="C4" s="6" t="s">
        <v>4</v>
      </c>
      <c r="D4" s="6" t="s">
        <v>5</v>
      </c>
      <c r="E4" s="6" t="s">
        <v>6</v>
      </c>
      <c r="F4" s="1"/>
      <c r="G4" s="2"/>
      <c r="H4" s="2"/>
      <c r="I4" s="2"/>
      <c r="J4" s="2"/>
    </row>
    <row r="5" spans="1:10" ht="15.75">
      <c r="A5" s="7" t="s">
        <v>7</v>
      </c>
      <c r="B5" s="8">
        <v>0.25</v>
      </c>
      <c r="C5" s="9">
        <v>0.5</v>
      </c>
      <c r="D5" s="9">
        <v>0.75</v>
      </c>
      <c r="E5" s="9">
        <v>1</v>
      </c>
      <c r="F5" s="10"/>
      <c r="G5" s="2"/>
      <c r="H5" s="2"/>
      <c r="I5" s="2"/>
      <c r="J5" s="2"/>
    </row>
    <row r="6" spans="1:10" ht="16.5" thickBot="1">
      <c r="A6" s="5"/>
      <c r="B6" s="6" t="s">
        <v>8</v>
      </c>
      <c r="C6" s="6" t="s">
        <v>5</v>
      </c>
      <c r="D6" s="6" t="s">
        <v>9</v>
      </c>
      <c r="E6" s="6" t="s">
        <v>10</v>
      </c>
      <c r="F6" s="1"/>
      <c r="G6" s="2"/>
      <c r="H6" s="2"/>
      <c r="I6" s="2"/>
      <c r="J6" s="2"/>
    </row>
    <row r="7" spans="1:10" ht="15.75">
      <c r="A7" s="11" t="s">
        <v>11</v>
      </c>
      <c r="B7" s="9">
        <v>0.25</v>
      </c>
      <c r="C7" s="9">
        <v>0.5</v>
      </c>
      <c r="D7" s="9">
        <v>0.75</v>
      </c>
      <c r="E7" s="9">
        <v>1</v>
      </c>
      <c r="F7" s="1"/>
      <c r="G7" s="2"/>
      <c r="H7" s="2"/>
      <c r="I7" s="2"/>
      <c r="J7" s="2"/>
    </row>
    <row r="8" spans="1:10" ht="15.75">
      <c r="A8" s="4"/>
      <c r="B8" s="1"/>
      <c r="C8" s="1"/>
      <c r="D8" s="1"/>
      <c r="E8" s="1"/>
      <c r="F8" s="1"/>
      <c r="G8" s="2"/>
      <c r="H8" s="2"/>
      <c r="I8" s="2"/>
      <c r="J8" s="2"/>
    </row>
    <row r="9" spans="1:10" ht="15.75">
      <c r="A9" s="4"/>
      <c r="B9" s="1"/>
      <c r="C9" s="1"/>
      <c r="D9" s="1"/>
      <c r="E9" s="1"/>
      <c r="F9" s="1"/>
      <c r="G9" s="2"/>
      <c r="H9" s="2"/>
      <c r="I9" s="2"/>
      <c r="J9" s="2"/>
    </row>
    <row r="10" spans="1:10" ht="16.5" thickBot="1">
      <c r="A10" s="4" t="s">
        <v>12</v>
      </c>
      <c r="B10" s="12"/>
      <c r="C10" s="12"/>
      <c r="D10" s="12"/>
      <c r="E10" s="12"/>
      <c r="F10" s="12"/>
      <c r="G10" s="2"/>
      <c r="H10" s="2"/>
      <c r="I10" s="2"/>
      <c r="J10" s="2"/>
    </row>
    <row r="11" spans="1:10" ht="16.5" thickTop="1">
      <c r="A11" s="13" t="s">
        <v>13</v>
      </c>
      <c r="B11" s="14"/>
      <c r="C11" s="14"/>
      <c r="D11" s="14"/>
      <c r="E11" s="14"/>
      <c r="F11" s="15"/>
      <c r="G11" s="2"/>
      <c r="H11" s="2"/>
      <c r="I11" s="2"/>
      <c r="J11" s="2"/>
    </row>
    <row r="12" spans="1:10" ht="15.75">
      <c r="A12" s="16"/>
      <c r="B12" s="17"/>
      <c r="C12" s="17"/>
      <c r="D12" s="17"/>
      <c r="E12" s="17"/>
      <c r="F12" s="18"/>
      <c r="G12" s="2"/>
      <c r="H12" s="2"/>
      <c r="I12" s="2"/>
      <c r="J12" s="2"/>
    </row>
    <row r="13" spans="1:10" ht="16.5" thickBot="1">
      <c r="A13" s="19" t="s">
        <v>14</v>
      </c>
      <c r="B13" s="17"/>
      <c r="C13" s="17"/>
      <c r="D13" s="17"/>
      <c r="E13" s="17"/>
      <c r="F13" s="18"/>
      <c r="G13" s="2"/>
      <c r="H13" s="2"/>
      <c r="I13" s="2"/>
      <c r="J13" s="2"/>
    </row>
    <row r="14" spans="1:10" ht="16.5" thickTop="1">
      <c r="A14" s="13"/>
      <c r="B14" s="55" t="s">
        <v>15</v>
      </c>
      <c r="C14" s="55"/>
      <c r="D14" s="55"/>
      <c r="E14" s="55"/>
      <c r="F14" s="20"/>
      <c r="G14" s="2"/>
      <c r="H14" s="2"/>
      <c r="I14" s="2"/>
      <c r="J14" s="2"/>
    </row>
    <row r="15" spans="1:10" ht="16.5" thickBot="1">
      <c r="A15" s="21"/>
      <c r="B15" s="6" t="s">
        <v>8</v>
      </c>
      <c r="C15" s="6" t="s">
        <v>5</v>
      </c>
      <c r="D15" s="6" t="s">
        <v>9</v>
      </c>
      <c r="E15" s="6" t="s">
        <v>10</v>
      </c>
      <c r="F15" s="22" t="s">
        <v>16</v>
      </c>
      <c r="G15" s="2"/>
      <c r="H15" s="2"/>
      <c r="I15" s="2"/>
      <c r="J15" s="2"/>
    </row>
    <row r="16" spans="1:10" ht="16.5" thickBot="1">
      <c r="A16" s="23" t="s">
        <v>11</v>
      </c>
      <c r="B16" s="24"/>
      <c r="C16" s="24"/>
      <c r="D16" s="24"/>
      <c r="E16" s="24"/>
      <c r="F16" s="25" t="s">
        <v>17</v>
      </c>
      <c r="G16" s="2"/>
      <c r="H16" s="2"/>
      <c r="I16" s="2"/>
      <c r="J16" s="2"/>
    </row>
    <row r="17" spans="1:10" ht="15.75">
      <c r="A17" s="26" t="s">
        <v>18</v>
      </c>
      <c r="B17" s="17">
        <f>+E17*0.25</f>
        <v>67.125</v>
      </c>
      <c r="C17" s="17">
        <f aca="true" t="shared" si="0" ref="C17:C22">+E17*0.5</f>
        <v>134.25</v>
      </c>
      <c r="D17" s="17">
        <f>+E17*0.75</f>
        <v>201.375</v>
      </c>
      <c r="E17" s="17">
        <f aca="true" t="shared" si="1" ref="E17:E22">F17/2</f>
        <v>268.5</v>
      </c>
      <c r="F17" s="27">
        <v>537</v>
      </c>
      <c r="G17" s="2"/>
      <c r="H17" s="2"/>
      <c r="I17" s="2"/>
      <c r="J17" s="2"/>
    </row>
    <row r="18" spans="1:10" ht="15.75">
      <c r="A18" s="28" t="s">
        <v>19</v>
      </c>
      <c r="B18" s="17">
        <f>+(+E18*0.25)</f>
        <v>20</v>
      </c>
      <c r="C18" s="17">
        <f t="shared" si="0"/>
        <v>40</v>
      </c>
      <c r="D18" s="17">
        <f>+(+E18*0.75)</f>
        <v>60</v>
      </c>
      <c r="E18" s="17">
        <f t="shared" si="1"/>
        <v>80</v>
      </c>
      <c r="F18" s="27">
        <v>160</v>
      </c>
      <c r="G18" s="2"/>
      <c r="H18" s="2"/>
      <c r="I18" s="2"/>
      <c r="J18" s="2"/>
    </row>
    <row r="19" spans="1:10" ht="15.75">
      <c r="A19" s="28" t="s">
        <v>20</v>
      </c>
      <c r="B19" s="17">
        <f>+E19*0.25</f>
        <v>26.25</v>
      </c>
      <c r="C19" s="17">
        <f t="shared" si="0"/>
        <v>52.5</v>
      </c>
      <c r="D19" s="17">
        <f>+E19*0.75</f>
        <v>78.75</v>
      </c>
      <c r="E19" s="17">
        <f t="shared" si="1"/>
        <v>105</v>
      </c>
      <c r="F19" s="27">
        <v>210</v>
      </c>
      <c r="G19" s="2"/>
      <c r="H19" s="2"/>
      <c r="I19" s="2"/>
      <c r="J19" s="2"/>
    </row>
    <row r="20" spans="1:10" ht="15.75">
      <c r="A20" s="28" t="s">
        <v>21</v>
      </c>
      <c r="B20" s="17">
        <f>+E20*0.25</f>
        <v>78</v>
      </c>
      <c r="C20" s="17">
        <f t="shared" si="0"/>
        <v>156</v>
      </c>
      <c r="D20" s="17">
        <f>+E20*0.75</f>
        <v>234</v>
      </c>
      <c r="E20" s="17">
        <f t="shared" si="1"/>
        <v>312</v>
      </c>
      <c r="F20" s="27">
        <v>624</v>
      </c>
      <c r="G20" s="2"/>
      <c r="H20" s="2"/>
      <c r="I20" s="2"/>
      <c r="J20" s="2"/>
    </row>
    <row r="21" spans="1:10" ht="15.75">
      <c r="A21" s="28" t="s">
        <v>22</v>
      </c>
      <c r="B21" s="17">
        <f>+E21*0.25</f>
        <v>40.125</v>
      </c>
      <c r="C21" s="17">
        <f t="shared" si="0"/>
        <v>80.25</v>
      </c>
      <c r="D21" s="17">
        <f>+E21*0.75</f>
        <v>120.375</v>
      </c>
      <c r="E21" s="17">
        <f t="shared" si="1"/>
        <v>160.5</v>
      </c>
      <c r="F21" s="27">
        <v>321</v>
      </c>
      <c r="G21" s="2"/>
      <c r="H21" s="2"/>
      <c r="I21" s="2"/>
      <c r="J21" s="2"/>
    </row>
    <row r="22" spans="1:10" ht="16.5" thickBot="1">
      <c r="A22" s="29" t="s">
        <v>23</v>
      </c>
      <c r="B22" s="30">
        <f>+E22*0.25</f>
        <v>10</v>
      </c>
      <c r="C22" s="30">
        <f t="shared" si="0"/>
        <v>20</v>
      </c>
      <c r="D22" s="30">
        <f>+E22*0.75</f>
        <v>30</v>
      </c>
      <c r="E22" s="17">
        <f t="shared" si="1"/>
        <v>40</v>
      </c>
      <c r="F22" s="27">
        <v>80</v>
      </c>
      <c r="G22" s="2"/>
      <c r="H22" s="2"/>
      <c r="I22" s="2"/>
      <c r="J22" s="2"/>
    </row>
    <row r="23" spans="1:10" ht="15.75">
      <c r="A23" s="28" t="s">
        <v>24</v>
      </c>
      <c r="B23" s="31">
        <f>SUM(B17:B22)</f>
        <v>241.5</v>
      </c>
      <c r="C23" s="31">
        <f>SUM(C17:C22)</f>
        <v>483</v>
      </c>
      <c r="D23" s="31">
        <f>SUM(D17:D22)</f>
        <v>724.5</v>
      </c>
      <c r="E23" s="32">
        <f>SUM(E17:E22)</f>
        <v>966</v>
      </c>
      <c r="F23" s="33">
        <f>SUM(F17:F22)</f>
        <v>1932</v>
      </c>
      <c r="G23" s="2"/>
      <c r="H23" s="2"/>
      <c r="I23" s="2"/>
      <c r="J23" s="2"/>
    </row>
    <row r="24" spans="1:10" ht="15.75">
      <c r="A24" s="28"/>
      <c r="B24" s="31"/>
      <c r="C24" s="31"/>
      <c r="D24" s="31"/>
      <c r="E24" s="17"/>
      <c r="F24" s="27"/>
      <c r="G24" s="2"/>
      <c r="H24" s="2"/>
      <c r="I24" s="2"/>
      <c r="J24" s="2"/>
    </row>
    <row r="25" spans="1:10" ht="16.5" thickBot="1">
      <c r="A25" s="34" t="s">
        <v>25</v>
      </c>
      <c r="B25" s="30">
        <f>+E25*0.25</f>
        <v>0.125</v>
      </c>
      <c r="C25" s="30">
        <f>+E25*0.5</f>
        <v>0.25</v>
      </c>
      <c r="D25" s="30">
        <f>+E25*0.75</f>
        <v>0.375</v>
      </c>
      <c r="E25" s="35">
        <v>0.5</v>
      </c>
      <c r="F25" s="36">
        <v>1</v>
      </c>
      <c r="G25" s="2"/>
      <c r="H25" s="2"/>
      <c r="I25" s="2"/>
      <c r="J25" s="2"/>
    </row>
    <row r="26" spans="1:10" ht="16.5" thickBot="1">
      <c r="A26" s="37" t="s">
        <v>26</v>
      </c>
      <c r="B26" s="38">
        <f>SUM(B23:B25)</f>
        <v>241.625</v>
      </c>
      <c r="C26" s="38">
        <f>SUM(C23:C25)</f>
        <v>483.25</v>
      </c>
      <c r="D26" s="38">
        <f>SUM(D23:D25)</f>
        <v>724.875</v>
      </c>
      <c r="E26" s="38">
        <f>SUM(E23:E25)</f>
        <v>966.5</v>
      </c>
      <c r="F26" s="39">
        <f>SUM(F23:F25)</f>
        <v>1933</v>
      </c>
      <c r="G26" s="2"/>
      <c r="H26" s="2"/>
      <c r="I26" s="2"/>
      <c r="J26" s="2"/>
    </row>
    <row r="27" spans="1:10" ht="16.5" thickTop="1">
      <c r="A27" s="40"/>
      <c r="B27" s="17"/>
      <c r="C27" s="17"/>
      <c r="D27" s="17"/>
      <c r="E27" s="17"/>
      <c r="F27" s="2"/>
      <c r="G27" s="2"/>
      <c r="H27" s="2"/>
      <c r="I27" s="2"/>
      <c r="J27" s="2"/>
    </row>
    <row r="28" spans="1:10" ht="15.75">
      <c r="A28" s="41"/>
      <c r="B28" s="41"/>
      <c r="C28" s="41"/>
      <c r="D28" s="41"/>
      <c r="E28" s="41"/>
      <c r="F28" s="41"/>
      <c r="G28" s="2"/>
      <c r="H28" s="2"/>
      <c r="I28" s="2"/>
      <c r="J28" s="2"/>
    </row>
    <row r="29" spans="1:10" ht="15.75">
      <c r="A29" s="41"/>
      <c r="B29" s="41"/>
      <c r="C29" s="41"/>
      <c r="D29" s="41"/>
      <c r="E29" s="41"/>
      <c r="F29" s="41"/>
      <c r="G29" s="2"/>
      <c r="H29" s="2"/>
      <c r="I29" s="2"/>
      <c r="J29" s="2"/>
    </row>
    <row r="30" spans="1:10" ht="15.75">
      <c r="A30" s="42"/>
      <c r="B30" s="42"/>
      <c r="C30" s="42"/>
      <c r="D30" s="42"/>
      <c r="E30" s="42"/>
      <c r="F30" s="41"/>
      <c r="G30" s="2"/>
      <c r="H30" s="2"/>
      <c r="I30" s="2"/>
      <c r="J30" s="2"/>
    </row>
    <row r="31" spans="1:10" ht="16.5" thickBot="1">
      <c r="A31" s="43"/>
      <c r="B31" s="44"/>
      <c r="C31" s="44"/>
      <c r="D31" s="44"/>
      <c r="E31" s="44"/>
      <c r="F31" s="45"/>
      <c r="G31" s="2"/>
      <c r="H31" s="2"/>
      <c r="I31" s="2"/>
      <c r="J31" s="2"/>
    </row>
    <row r="32" spans="1:10" ht="16.5" thickTop="1">
      <c r="A32" s="13" t="s">
        <v>27</v>
      </c>
      <c r="B32" s="14"/>
      <c r="C32" s="14"/>
      <c r="D32" s="14"/>
      <c r="E32" s="14"/>
      <c r="F32" s="15"/>
      <c r="G32" s="2"/>
      <c r="H32" s="2"/>
      <c r="I32" s="2"/>
      <c r="J32" s="2"/>
    </row>
    <row r="33" spans="1:10" ht="15.75">
      <c r="A33" s="16"/>
      <c r="B33" s="17"/>
      <c r="C33" s="17"/>
      <c r="D33" s="17"/>
      <c r="E33" s="17"/>
      <c r="F33" s="18"/>
      <c r="G33" s="2"/>
      <c r="H33" s="2"/>
      <c r="I33" s="2"/>
      <c r="J33" s="2"/>
    </row>
    <row r="34" spans="1:10" ht="16.5" thickBot="1">
      <c r="A34" s="19" t="s">
        <v>14</v>
      </c>
      <c r="B34" s="17"/>
      <c r="C34" s="17"/>
      <c r="D34" s="17"/>
      <c r="E34" s="17"/>
      <c r="F34" s="18"/>
      <c r="G34" s="2"/>
      <c r="H34" s="2"/>
      <c r="I34" s="2"/>
      <c r="J34" s="2"/>
    </row>
    <row r="35" spans="1:10" ht="16.5" thickTop="1">
      <c r="A35" s="13"/>
      <c r="B35" s="55" t="s">
        <v>15</v>
      </c>
      <c r="C35" s="55"/>
      <c r="D35" s="55"/>
      <c r="E35" s="55"/>
      <c r="F35" s="20"/>
      <c r="G35" s="2"/>
      <c r="H35" s="2"/>
      <c r="I35" s="2"/>
      <c r="J35" s="2"/>
    </row>
    <row r="36" spans="1:10" ht="16.5" thickBot="1">
      <c r="A36" s="21"/>
      <c r="B36" s="6" t="s">
        <v>3</v>
      </c>
      <c r="C36" s="6" t="s">
        <v>4</v>
      </c>
      <c r="D36" s="6" t="s">
        <v>5</v>
      </c>
      <c r="E36" s="6" t="s">
        <v>6</v>
      </c>
      <c r="F36" s="22" t="s">
        <v>16</v>
      </c>
      <c r="G36" s="2"/>
      <c r="H36" s="2"/>
      <c r="I36" s="2"/>
      <c r="J36" s="2"/>
    </row>
    <row r="37" spans="1:10" ht="16.5" thickBot="1">
      <c r="A37" s="46" t="s">
        <v>7</v>
      </c>
      <c r="B37" s="47"/>
      <c r="C37" s="47"/>
      <c r="D37" s="47"/>
      <c r="E37" s="47"/>
      <c r="F37" s="48" t="s">
        <v>28</v>
      </c>
      <c r="G37" s="2"/>
      <c r="H37" s="2"/>
      <c r="I37" s="2"/>
      <c r="J37" s="2"/>
    </row>
    <row r="38" spans="1:10" ht="15.75">
      <c r="A38" s="26" t="s">
        <v>18</v>
      </c>
      <c r="B38" s="17">
        <f>+E38*0.25</f>
        <v>67.125</v>
      </c>
      <c r="C38" s="17">
        <f aca="true" t="shared" si="2" ref="C38:C43">+E38*0.5</f>
        <v>134.25</v>
      </c>
      <c r="D38" s="17">
        <f>+E38*0.75</f>
        <v>201.375</v>
      </c>
      <c r="E38" s="17">
        <f aca="true" t="shared" si="3" ref="E38:E43">F38/2</f>
        <v>268.5</v>
      </c>
      <c r="F38" s="27">
        <v>537</v>
      </c>
      <c r="G38" s="2"/>
      <c r="H38" s="2"/>
      <c r="I38" s="2"/>
      <c r="J38" s="2"/>
    </row>
    <row r="39" spans="1:10" ht="15.75">
      <c r="A39" s="28" t="s">
        <v>19</v>
      </c>
      <c r="B39" s="17">
        <f>+(+E39*0.25)</f>
        <v>20</v>
      </c>
      <c r="C39" s="17">
        <f t="shared" si="2"/>
        <v>40</v>
      </c>
      <c r="D39" s="17">
        <f>+(+E39*0.75)</f>
        <v>60</v>
      </c>
      <c r="E39" s="17">
        <f t="shared" si="3"/>
        <v>80</v>
      </c>
      <c r="F39" s="27">
        <v>160</v>
      </c>
      <c r="G39" s="2"/>
      <c r="H39" s="2"/>
      <c r="I39" s="2"/>
      <c r="J39" s="2"/>
    </row>
    <row r="40" spans="1:10" ht="15.75">
      <c r="A40" s="28" t="s">
        <v>20</v>
      </c>
      <c r="B40" s="17">
        <f>+E40*0.25</f>
        <v>26.25</v>
      </c>
      <c r="C40" s="17">
        <f t="shared" si="2"/>
        <v>52.5</v>
      </c>
      <c r="D40" s="17">
        <f>+E40*0.75</f>
        <v>78.75</v>
      </c>
      <c r="E40" s="17">
        <f t="shared" si="3"/>
        <v>105</v>
      </c>
      <c r="F40" s="27">
        <v>210</v>
      </c>
      <c r="G40" s="2"/>
      <c r="H40" s="2"/>
      <c r="I40" s="2"/>
      <c r="J40" s="2"/>
    </row>
    <row r="41" spans="1:10" ht="15.75">
      <c r="A41" s="28" t="s">
        <v>21</v>
      </c>
      <c r="B41" s="17">
        <f>+E41*0.25</f>
        <v>78</v>
      </c>
      <c r="C41" s="17">
        <f t="shared" si="2"/>
        <v>156</v>
      </c>
      <c r="D41" s="17">
        <f>+E41*0.75</f>
        <v>234</v>
      </c>
      <c r="E41" s="17">
        <f t="shared" si="3"/>
        <v>312</v>
      </c>
      <c r="F41" s="27">
        <v>624</v>
      </c>
      <c r="G41" s="2"/>
      <c r="H41" s="2"/>
      <c r="I41" s="2"/>
      <c r="J41" s="2"/>
    </row>
    <row r="42" spans="1:10" ht="15.75">
      <c r="A42" s="28" t="s">
        <v>22</v>
      </c>
      <c r="B42" s="17">
        <f>+E42*0.25</f>
        <v>40.125</v>
      </c>
      <c r="C42" s="17">
        <f t="shared" si="2"/>
        <v>80.25</v>
      </c>
      <c r="D42" s="17">
        <f>+E42*0.75</f>
        <v>120.375</v>
      </c>
      <c r="E42" s="17">
        <f t="shared" si="3"/>
        <v>160.5</v>
      </c>
      <c r="F42" s="27">
        <v>321</v>
      </c>
      <c r="G42" s="2"/>
      <c r="H42" s="2"/>
      <c r="I42" s="2"/>
      <c r="J42" s="2"/>
    </row>
    <row r="43" spans="1:10" ht="16.5" thickBot="1">
      <c r="A43" s="29" t="s">
        <v>23</v>
      </c>
      <c r="B43" s="30">
        <f>+E43*0.25</f>
        <v>10</v>
      </c>
      <c r="C43" s="30">
        <f t="shared" si="2"/>
        <v>20</v>
      </c>
      <c r="D43" s="30">
        <f>+E43*0.75</f>
        <v>30</v>
      </c>
      <c r="E43" s="17">
        <f t="shared" si="3"/>
        <v>40</v>
      </c>
      <c r="F43" s="27">
        <v>80</v>
      </c>
      <c r="G43" s="2"/>
      <c r="H43" s="2"/>
      <c r="I43" s="2"/>
      <c r="J43" s="2"/>
    </row>
    <row r="44" spans="1:10" ht="15.75">
      <c r="A44" s="28" t="s">
        <v>24</v>
      </c>
      <c r="B44" s="31">
        <f>SUM(B38:B43)</f>
        <v>241.5</v>
      </c>
      <c r="C44" s="31">
        <f>SUM(C38:C43)</f>
        <v>483</v>
      </c>
      <c r="D44" s="31">
        <f>SUM(D38:D43)</f>
        <v>724.5</v>
      </c>
      <c r="E44" s="32">
        <f>SUM(E38:E43)</f>
        <v>966</v>
      </c>
      <c r="F44" s="33">
        <f>SUM(F38:F43)</f>
        <v>1932</v>
      </c>
      <c r="G44" s="2"/>
      <c r="H44" s="2"/>
      <c r="I44" s="2"/>
      <c r="J44" s="2"/>
    </row>
    <row r="45" spans="1:10" ht="15.75">
      <c r="A45" s="28"/>
      <c r="B45" s="31"/>
      <c r="C45" s="31"/>
      <c r="D45" s="31"/>
      <c r="E45" s="17"/>
      <c r="F45" s="27"/>
      <c r="G45" s="2"/>
      <c r="H45" s="2"/>
      <c r="I45" s="2"/>
      <c r="J45" s="2"/>
    </row>
    <row r="46" spans="1:10" ht="16.5" thickBot="1">
      <c r="A46" s="34" t="s">
        <v>25</v>
      </c>
      <c r="B46" s="30">
        <f>+E46*0.25</f>
        <v>0.125</v>
      </c>
      <c r="C46" s="30">
        <f>+E46*0.5</f>
        <v>0.25</v>
      </c>
      <c r="D46" s="30">
        <f>+E46*0.75</f>
        <v>0.375</v>
      </c>
      <c r="E46" s="35">
        <v>0.5</v>
      </c>
      <c r="F46" s="36">
        <v>1</v>
      </c>
      <c r="G46" s="2"/>
      <c r="H46" s="2"/>
      <c r="I46" s="2"/>
      <c r="J46" s="2"/>
    </row>
    <row r="47" spans="1:10" ht="16.5" thickBot="1">
      <c r="A47" s="37" t="s">
        <v>26</v>
      </c>
      <c r="B47" s="38">
        <f>SUM(B44:B46)</f>
        <v>241.625</v>
      </c>
      <c r="C47" s="38">
        <f>SUM(C44:C46)</f>
        <v>483.25</v>
      </c>
      <c r="D47" s="38">
        <f>SUM(D44:D46)</f>
        <v>724.875</v>
      </c>
      <c r="E47" s="38">
        <f>SUM(E44:E46)</f>
        <v>966.5</v>
      </c>
      <c r="F47" s="39">
        <f>SUM(F44:F46)</f>
        <v>1933</v>
      </c>
      <c r="G47" s="2"/>
      <c r="H47" s="2"/>
      <c r="I47" s="2"/>
      <c r="J47" s="2"/>
    </row>
    <row r="48" spans="1:10" ht="16.5" thickTop="1">
      <c r="A48" s="2"/>
      <c r="B48" s="2"/>
      <c r="C48" s="2"/>
      <c r="D48" s="2"/>
      <c r="E48" s="2"/>
      <c r="F48" s="2"/>
      <c r="G48" s="2"/>
      <c r="H48" s="2"/>
      <c r="I48" s="2"/>
      <c r="J48" s="2"/>
    </row>
    <row r="49" spans="1:10" ht="15.75">
      <c r="A49" s="2"/>
      <c r="B49" s="2"/>
      <c r="C49" s="49"/>
      <c r="D49" s="49"/>
      <c r="E49" s="49"/>
      <c r="F49" s="2"/>
      <c r="G49" s="2"/>
      <c r="H49" s="2"/>
      <c r="I49" s="2"/>
      <c r="J49" s="2"/>
    </row>
    <row r="50" spans="1:10" ht="15.75">
      <c r="A50" s="2"/>
      <c r="B50" s="2"/>
      <c r="C50" s="2"/>
      <c r="D50" s="2"/>
      <c r="E50" s="2"/>
      <c r="F50" s="2"/>
      <c r="G50" s="2"/>
      <c r="H50" s="2"/>
      <c r="I50" s="2"/>
      <c r="J50" s="2"/>
    </row>
    <row r="51" spans="1:10" ht="15.75">
      <c r="A51" s="50"/>
      <c r="B51" s="50"/>
      <c r="C51" s="50"/>
      <c r="D51" s="50"/>
      <c r="E51" s="2"/>
      <c r="F51" s="2"/>
      <c r="G51" s="2"/>
      <c r="H51" s="2"/>
      <c r="I51" s="2"/>
      <c r="J51" s="2"/>
    </row>
    <row r="52" spans="1:10" ht="16.5" thickBot="1">
      <c r="A52" s="51"/>
      <c r="B52" s="52"/>
      <c r="C52" s="51"/>
      <c r="D52" s="51"/>
      <c r="E52" s="2"/>
      <c r="F52" s="2"/>
      <c r="G52" s="2"/>
      <c r="H52" s="2"/>
      <c r="I52" s="2"/>
      <c r="J52" s="2"/>
    </row>
    <row r="53" spans="1:10" ht="15.75">
      <c r="A53" s="2" t="s">
        <v>29</v>
      </c>
      <c r="B53" s="50"/>
      <c r="C53" s="2"/>
      <c r="D53" s="2" t="s">
        <v>30</v>
      </c>
      <c r="E53" s="2"/>
      <c r="F53" s="2"/>
      <c r="G53" s="2"/>
      <c r="H53" s="2"/>
      <c r="I53" s="2"/>
      <c r="J53" s="2"/>
    </row>
    <row r="54" spans="1:10" ht="15.75">
      <c r="A54" s="2"/>
      <c r="B54" s="2"/>
      <c r="C54" s="2"/>
      <c r="D54" s="2"/>
      <c r="E54" s="53"/>
      <c r="F54" s="2"/>
      <c r="G54" s="2"/>
      <c r="H54" s="2"/>
      <c r="I54" s="2"/>
      <c r="J54" s="2"/>
    </row>
    <row r="55" spans="1:10" ht="15.75">
      <c r="A55" s="56" t="s">
        <v>31</v>
      </c>
      <c r="B55" s="56"/>
      <c r="C55" s="56"/>
      <c r="D55" s="57"/>
      <c r="E55" s="2"/>
      <c r="F55" s="2"/>
      <c r="G55" s="2"/>
      <c r="H55" s="2"/>
      <c r="I55" s="2"/>
      <c r="J55" s="2"/>
    </row>
    <row r="56" spans="1:10" ht="15.75">
      <c r="A56" s="56"/>
      <c r="B56" s="56"/>
      <c r="C56" s="56"/>
      <c r="D56" s="57"/>
      <c r="E56" s="2"/>
      <c r="F56" s="2"/>
      <c r="G56" s="2"/>
      <c r="H56" s="2"/>
      <c r="I56" s="2"/>
      <c r="J56" s="2"/>
    </row>
    <row r="57" spans="1:10" ht="15.75">
      <c r="A57" s="56"/>
      <c r="B57" s="56"/>
      <c r="C57" s="56"/>
      <c r="D57" s="57"/>
      <c r="E57" s="2"/>
      <c r="F57" s="2"/>
      <c r="G57" s="2"/>
      <c r="H57" s="2"/>
      <c r="I57" s="2"/>
      <c r="J57" s="2"/>
    </row>
    <row r="58" spans="1:10" ht="15.75">
      <c r="A58" s="56"/>
      <c r="B58" s="56"/>
      <c r="C58" s="56"/>
      <c r="D58" s="57"/>
      <c r="E58" s="54"/>
      <c r="F58" s="54"/>
      <c r="G58" s="2"/>
      <c r="H58" s="2"/>
      <c r="I58" s="2"/>
      <c r="J58" s="2"/>
    </row>
    <row r="59" spans="1:10" ht="15.75">
      <c r="A59" s="57"/>
      <c r="B59" s="57"/>
      <c r="C59" s="57"/>
      <c r="D59" s="57"/>
      <c r="E59" s="54"/>
      <c r="F59" s="54"/>
      <c r="G59" s="2"/>
      <c r="H59" s="2"/>
      <c r="I59" s="2"/>
      <c r="J59" s="2"/>
    </row>
    <row r="60" spans="1:10" ht="15.75">
      <c r="A60" s="57"/>
      <c r="B60" s="57"/>
      <c r="C60" s="57"/>
      <c r="D60" s="57"/>
      <c r="E60" s="54"/>
      <c r="F60" s="54"/>
      <c r="G60" s="2"/>
      <c r="H60" s="2"/>
      <c r="I60" s="2"/>
      <c r="J60" s="2"/>
    </row>
    <row r="61" spans="1:10" ht="15.75">
      <c r="A61" s="54"/>
      <c r="B61" s="54"/>
      <c r="C61" s="54"/>
      <c r="D61" s="54"/>
      <c r="E61" s="54"/>
      <c r="F61" s="54"/>
      <c r="G61" s="2"/>
      <c r="H61" s="2"/>
      <c r="I61" s="2"/>
      <c r="J61" s="2"/>
    </row>
    <row r="62" spans="1:10" ht="15.75">
      <c r="A62" s="54"/>
      <c r="B62" s="54"/>
      <c r="C62" s="54"/>
      <c r="D62" s="54"/>
      <c r="E62" s="54"/>
      <c r="F62" s="54"/>
      <c r="G62" s="2"/>
      <c r="H62" s="2"/>
      <c r="I62" s="2"/>
      <c r="J62" s="2"/>
    </row>
    <row r="63" spans="1:10" ht="15.75">
      <c r="A63" s="54"/>
      <c r="B63" s="54"/>
      <c r="C63" s="54"/>
      <c r="D63" s="54"/>
      <c r="E63" s="54"/>
      <c r="F63" s="54"/>
      <c r="G63" s="2"/>
      <c r="H63" s="2"/>
      <c r="I63" s="2"/>
      <c r="J63" s="2"/>
    </row>
    <row r="64" spans="1:10" ht="15.75">
      <c r="A64" s="2"/>
      <c r="B64" s="2"/>
      <c r="C64" s="2"/>
      <c r="D64" s="2"/>
      <c r="E64" s="2"/>
      <c r="F64" s="2"/>
      <c r="G64" s="2"/>
      <c r="H64" s="2"/>
      <c r="I64" s="2"/>
      <c r="J64" s="2"/>
    </row>
  </sheetData>
  <sheetProtection/>
  <mergeCells count="3">
    <mergeCell ref="B14:E14"/>
    <mergeCell ref="B35:E35"/>
    <mergeCell ref="A55:D60"/>
  </mergeCells>
  <printOptions/>
  <pageMargins left="0.75" right="0.75" top="1" bottom="1" header="0.3" footer="0.3"/>
  <pageSetup orientation="portrait" paperSize="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5" right="0.75" top="1" bottom="1"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UNC Pembroke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uncp</dc:creator>
  <cp:keywords/>
  <dc:description/>
  <cp:lastModifiedBy>Microsoft Office User</cp:lastModifiedBy>
  <dcterms:created xsi:type="dcterms:W3CDTF">2013-06-24T11:59:10Z</dcterms:created>
  <dcterms:modified xsi:type="dcterms:W3CDTF">2017-12-13T19:19:00Z</dcterms:modified>
  <cp:category/>
  <cp:version/>
  <cp:contentType/>
  <cp:contentStatus/>
</cp:coreProperties>
</file>