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annkelly/Desktop/"/>
    </mc:Choice>
  </mc:AlternateContent>
  <xr:revisionPtr revIDLastSave="0" documentId="8_{3F65C9DC-D3A4-784B-9B75-6A72FAB875EE}" xr6:coauthVersionLast="45" xr6:coauthVersionMax="45" xr10:uidLastSave="{00000000-0000-0000-0000-000000000000}"/>
  <bookViews>
    <workbookView xWindow="0" yWindow="460" windowWidth="28800" windowHeight="16340" activeTab="1" xr2:uid="{63E28A0A-900D-40A2-B199-E0CEEE88905C}"/>
  </bookViews>
  <sheets>
    <sheet name="Gen Bio Template" sheetId="2" r:id="rId1"/>
    <sheet name="Gen Bio Examp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3" l="1"/>
  <c r="G13" i="3" s="1"/>
  <c r="E44" i="3"/>
  <c r="F42" i="3"/>
  <c r="G42" i="3" s="1"/>
  <c r="F41" i="3"/>
  <c r="G41" i="3" s="1"/>
  <c r="F40" i="3"/>
  <c r="G40" i="3" s="1"/>
  <c r="F39" i="3"/>
  <c r="G39" i="3" s="1"/>
  <c r="E31" i="3"/>
  <c r="B5" i="3" s="1"/>
  <c r="E5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2" i="3"/>
  <c r="G12" i="3" s="1"/>
  <c r="F11" i="3"/>
  <c r="G11" i="3" s="1"/>
  <c r="F10" i="3"/>
  <c r="G10" i="3" s="1"/>
  <c r="F9" i="3"/>
  <c r="G9" i="3" s="1"/>
  <c r="G31" i="3" l="1"/>
  <c r="B4" i="3" s="1"/>
  <c r="B3" i="3" s="1"/>
  <c r="G44" i="3"/>
  <c r="E43" i="2"/>
  <c r="F41" i="2"/>
  <c r="G41" i="2" s="1"/>
  <c r="F40" i="2"/>
  <c r="G40" i="2" s="1"/>
  <c r="F39" i="2"/>
  <c r="G39" i="2" s="1"/>
  <c r="G38" i="2"/>
  <c r="G43" i="2" s="1"/>
  <c r="F38" i="2"/>
  <c r="E30" i="2"/>
  <c r="F28" i="2"/>
  <c r="G28" i="2" s="1"/>
  <c r="F27" i="2"/>
  <c r="G27" i="2" s="1"/>
  <c r="G26" i="2"/>
  <c r="F26" i="2"/>
  <c r="F25" i="2"/>
  <c r="G25" i="2" s="1"/>
  <c r="F24" i="2"/>
  <c r="G24" i="2" s="1"/>
  <c r="F23" i="2"/>
  <c r="G23" i="2" s="1"/>
  <c r="G22" i="2"/>
  <c r="F22" i="2"/>
  <c r="F21" i="2"/>
  <c r="G21" i="2" s="1"/>
  <c r="F20" i="2"/>
  <c r="G20" i="2" s="1"/>
  <c r="F19" i="2"/>
  <c r="G19" i="2" s="1"/>
  <c r="G18" i="2"/>
  <c r="F18" i="2"/>
  <c r="F17" i="2"/>
  <c r="G17" i="2" s="1"/>
  <c r="F16" i="2"/>
  <c r="G16" i="2" s="1"/>
  <c r="F15" i="2"/>
  <c r="G15" i="2" s="1"/>
  <c r="G14" i="2"/>
  <c r="F14" i="2"/>
  <c r="F13" i="2"/>
  <c r="G13" i="2" s="1"/>
  <c r="F12" i="2"/>
  <c r="G12" i="2" s="1"/>
  <c r="F11" i="2"/>
  <c r="G11" i="2" s="1"/>
  <c r="F10" i="2"/>
  <c r="G10" i="2" s="1"/>
  <c r="F9" i="2"/>
  <c r="G9" i="2" s="1"/>
  <c r="B5" i="2"/>
  <c r="E5" i="2" s="1"/>
  <c r="E4" i="3" l="1"/>
  <c r="E3" i="3" s="1"/>
  <c r="G30" i="2"/>
  <c r="B4" i="2" s="1"/>
  <c r="E4" i="2" l="1"/>
  <c r="E3" i="2" s="1"/>
  <c r="B3" i="2"/>
</calcChain>
</file>

<file path=xl/sharedStrings.xml><?xml version="1.0" encoding="utf-8"?>
<sst xmlns="http://schemas.openxmlformats.org/spreadsheetml/2006/main" count="169" uniqueCount="69">
  <si>
    <t>GPA</t>
  </si>
  <si>
    <t>POINTS</t>
  </si>
  <si>
    <t>HOURS</t>
  </si>
  <si>
    <t>Grades Earned</t>
  </si>
  <si>
    <t>Semester</t>
  </si>
  <si>
    <t>Course</t>
  </si>
  <si>
    <t>Grade</t>
  </si>
  <si>
    <t>Hours</t>
  </si>
  <si>
    <t>Points</t>
  </si>
  <si>
    <t>Total Points</t>
  </si>
  <si>
    <t>SP19</t>
  </si>
  <si>
    <t>BIO 1010</t>
  </si>
  <si>
    <t>D-</t>
  </si>
  <si>
    <t>BIO 1020</t>
  </si>
  <si>
    <t>Zoology</t>
  </si>
  <si>
    <t>BIO 3040</t>
  </si>
  <si>
    <t>BIO 4700</t>
  </si>
  <si>
    <t>A-</t>
  </si>
  <si>
    <t>Elective</t>
  </si>
  <si>
    <t>C-</t>
  </si>
  <si>
    <t>BIO 3700</t>
  </si>
  <si>
    <t>D</t>
  </si>
  <si>
    <t>A</t>
  </si>
  <si>
    <t>C+</t>
  </si>
  <si>
    <t>BIO 3180</t>
  </si>
  <si>
    <t>B</t>
  </si>
  <si>
    <t>Placekeeper. Do NOT add lines below this line. Add additional courses above.</t>
  </si>
  <si>
    <t>Total GPA hours</t>
  </si>
  <si>
    <t>Total Grade Points</t>
  </si>
  <si>
    <r>
      <t xml:space="preserve">Note: Repeated coursework appears as </t>
    </r>
    <r>
      <rPr>
        <sz val="11"/>
        <color theme="1"/>
        <rFont val="Arial"/>
        <family val="2"/>
      </rPr>
      <t>RP</t>
    </r>
    <r>
      <rPr>
        <i/>
        <sz val="11"/>
        <color theme="1"/>
        <rFont val="Arial"/>
        <family val="2"/>
      </rPr>
      <t xml:space="preserve">. Original grades marked for </t>
    </r>
    <r>
      <rPr>
        <b/>
        <i/>
        <sz val="11"/>
        <color theme="1"/>
        <rFont val="Arial"/>
        <family val="2"/>
      </rPr>
      <t>grade replacement appear as</t>
    </r>
    <r>
      <rPr>
        <b/>
        <sz val="11"/>
        <color theme="1"/>
        <rFont val="Arial"/>
        <family val="2"/>
      </rPr>
      <t xml:space="preserve"> &gt;X</t>
    </r>
    <r>
      <rPr>
        <i/>
        <sz val="11"/>
        <color theme="1"/>
        <rFont val="Arial"/>
        <family val="2"/>
      </rPr>
      <t xml:space="preserve"> on the grade audit.  Original grades without replacements appear as </t>
    </r>
    <r>
      <rPr>
        <sz val="11"/>
        <color theme="1"/>
        <rFont val="Arial"/>
        <family val="2"/>
      </rPr>
      <t>&gt;-</t>
    </r>
  </si>
  <si>
    <r>
      <t xml:space="preserve">Students admitted Fall 2013 or later </t>
    </r>
    <r>
      <rPr>
        <b/>
        <i/>
        <sz val="11"/>
        <color theme="1"/>
        <rFont val="Arial"/>
        <family val="2"/>
      </rPr>
      <t>may replace 0-12 credits</t>
    </r>
    <r>
      <rPr>
        <i/>
        <sz val="11"/>
        <color theme="1"/>
        <rFont val="Arial"/>
        <family val="2"/>
      </rPr>
      <t>.</t>
    </r>
  </si>
  <si>
    <t>Grades Being Replaced</t>
  </si>
  <si>
    <t>Credits</t>
  </si>
  <si>
    <t>Placekeeper. Do NOT add lines below this line.</t>
  </si>
  <si>
    <t>Total Replaced GPA Hours</t>
  </si>
  <si>
    <t xml:space="preserve">Replaced </t>
  </si>
  <si>
    <t>Do NOT edit or move!</t>
  </si>
  <si>
    <t>Grade Point Conversion Table</t>
  </si>
  <si>
    <t>Point Value</t>
  </si>
  <si>
    <t>B+</t>
  </si>
  <si>
    <t>B-</t>
  </si>
  <si>
    <t>C</t>
  </si>
  <si>
    <t>D+</t>
  </si>
  <si>
    <t>F</t>
  </si>
  <si>
    <t>BIO 1000</t>
  </si>
  <si>
    <t>BIO xxxx</t>
  </si>
  <si>
    <t>FA 18</t>
  </si>
  <si>
    <t>SP 19</t>
  </si>
  <si>
    <t>Summer I 19</t>
  </si>
  <si>
    <t>FA 19</t>
  </si>
  <si>
    <t>BIO 2110</t>
  </si>
  <si>
    <t>Description (hours to enter in Column E)</t>
  </si>
  <si>
    <t>Principles of Biology (3)</t>
  </si>
  <si>
    <t>Principles of Biology Lab (1)</t>
  </si>
  <si>
    <t>Botany (4)</t>
  </si>
  <si>
    <t>Zoology (4)</t>
  </si>
  <si>
    <t>Ecology (4)</t>
  </si>
  <si>
    <t>Genetics (4)</t>
  </si>
  <si>
    <t>Cell (4)</t>
  </si>
  <si>
    <t>RWNS (3)</t>
  </si>
  <si>
    <t xml:space="preserve">Elective </t>
  </si>
  <si>
    <t>BIOL 1000</t>
  </si>
  <si>
    <t>Elective - A&amp;P I</t>
  </si>
  <si>
    <t>Elective - A&amp;P II</t>
  </si>
  <si>
    <t>SP 20</t>
  </si>
  <si>
    <t>Total</t>
  </si>
  <si>
    <t>GPA without replacements</t>
  </si>
  <si>
    <t>GPA WITH grade replacements</t>
  </si>
  <si>
    <t>Note: If a grade replacement form is completed, copy the grade TO BE REPLACED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</si>
</sst>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 Narrow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right"/>
    </xf>
    <xf numFmtId="0" fontId="1" fillId="0" borderId="9" xfId="0" applyFont="1" applyBorder="1"/>
    <xf numFmtId="164" fontId="1" fillId="0" borderId="0" xfId="0" applyNumberFormat="1" applyFont="1"/>
    <xf numFmtId="0" fontId="1" fillId="0" borderId="0" xfId="0" applyFont="1" applyAlignment="1">
      <alignment horizontal="right"/>
    </xf>
    <xf numFmtId="165" fontId="1" fillId="4" borderId="10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vertical="center" wrapText="1"/>
    </xf>
    <xf numFmtId="165" fontId="2" fillId="4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2" fillId="0" borderId="0" xfId="0" applyFont="1"/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4" borderId="14" xfId="0" applyFont="1" applyFill="1" applyBorder="1" applyAlignment="1">
      <alignment horizontal="left" wrapText="1"/>
    </xf>
    <xf numFmtId="0" fontId="2" fillId="4" borderId="16" xfId="0" applyFont="1" applyFill="1" applyBorder="1" applyAlignment="1">
      <alignment horizontal="left" wrapText="1"/>
    </xf>
    <xf numFmtId="0" fontId="2" fillId="4" borderId="18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right" vertic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165" fontId="1" fillId="0" borderId="25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20" xfId="0" applyFont="1" applyBorder="1" applyAlignment="1">
      <alignment horizontal="left"/>
    </xf>
    <xf numFmtId="165" fontId="1" fillId="0" borderId="26" xfId="0" applyNumberFormat="1" applyFont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165" fontId="2" fillId="4" borderId="15" xfId="0" applyNumberFormat="1" applyFont="1" applyFill="1" applyBorder="1" applyAlignment="1">
      <alignment horizontal="right" vertical="center"/>
    </xf>
    <xf numFmtId="165" fontId="2" fillId="4" borderId="17" xfId="0" applyNumberFormat="1" applyFont="1" applyFill="1" applyBorder="1" applyAlignment="1">
      <alignment horizontal="right" vertical="center"/>
    </xf>
    <xf numFmtId="165" fontId="2" fillId="4" borderId="1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FB354-BDBE-46CD-B0C6-5DDBA4042741}">
  <dimension ref="A1:J1013"/>
  <sheetViews>
    <sheetView workbookViewId="0">
      <selection activeCell="B2" sqref="B2:F2"/>
    </sheetView>
  </sheetViews>
  <sheetFormatPr baseColWidth="10" defaultColWidth="13" defaultRowHeight="16" x14ac:dyDescent="0.2"/>
  <cols>
    <col min="1" max="1" width="13" style="1"/>
    <col min="2" max="2" width="17.5" style="1" customWidth="1"/>
    <col min="3" max="3" width="35" style="1" bestFit="1" customWidth="1"/>
    <col min="4" max="4" width="10.6640625" style="1" customWidth="1"/>
    <col min="5" max="5" width="7.83203125" style="1" customWidth="1"/>
    <col min="6" max="6" width="11.6640625" style="2" customWidth="1"/>
    <col min="7" max="7" width="10.6640625" style="1" bestFit="1" customWidth="1"/>
    <col min="8" max="8" width="19.6640625" style="1" bestFit="1" customWidth="1"/>
    <col min="9" max="9" width="16.33203125" style="1" bestFit="1" customWidth="1"/>
    <col min="10" max="21" width="12.1640625" style="1" customWidth="1"/>
    <col min="22" max="16384" width="13" style="1"/>
  </cols>
  <sheetData>
    <row r="1" spans="1:9" ht="15" customHeight="1" thickBot="1" x14ac:dyDescent="0.25"/>
    <row r="2" spans="1:9" ht="31.5" customHeight="1" thickBot="1" x14ac:dyDescent="0.25">
      <c r="B2" s="3" t="s">
        <v>66</v>
      </c>
      <c r="C2" s="60"/>
      <c r="D2" s="80" t="s">
        <v>67</v>
      </c>
      <c r="E2" s="81"/>
      <c r="F2" s="82"/>
      <c r="H2" s="4"/>
      <c r="I2" s="2"/>
    </row>
    <row r="3" spans="1:9" ht="15.75" customHeight="1" x14ac:dyDescent="0.2">
      <c r="A3" s="5" t="s">
        <v>0</v>
      </c>
      <c r="B3" s="6" t="e">
        <f>B4/B5</f>
        <v>#DIV/0!</v>
      </c>
      <c r="C3" s="7"/>
      <c r="D3" s="8"/>
      <c r="E3" s="9" t="e">
        <f>E4/E5</f>
        <v>#DIV/0!</v>
      </c>
      <c r="F3" s="10"/>
      <c r="G3" s="11" t="s">
        <v>0</v>
      </c>
      <c r="H3" s="12"/>
      <c r="I3" s="12"/>
    </row>
    <row r="4" spans="1:9" ht="15" customHeight="1" x14ac:dyDescent="0.2">
      <c r="A4" s="13" t="s">
        <v>1</v>
      </c>
      <c r="B4" s="14">
        <f>G30</f>
        <v>0</v>
      </c>
      <c r="C4" s="15"/>
      <c r="D4" s="16"/>
      <c r="E4" s="17">
        <f>B4-G43</f>
        <v>0</v>
      </c>
      <c r="F4" s="18"/>
      <c r="G4" s="1" t="s">
        <v>1</v>
      </c>
    </row>
    <row r="5" spans="1:9" ht="15" customHeight="1" x14ac:dyDescent="0.2">
      <c r="A5" s="13" t="s">
        <v>2</v>
      </c>
      <c r="B5" s="19">
        <f>E30</f>
        <v>0</v>
      </c>
      <c r="C5" s="20"/>
      <c r="D5" s="21"/>
      <c r="E5" s="22">
        <f>(B5-E43)</f>
        <v>0</v>
      </c>
      <c r="F5" s="23"/>
      <c r="G5" s="1" t="s">
        <v>2</v>
      </c>
    </row>
    <row r="6" spans="1:9" ht="15.75" customHeight="1" x14ac:dyDescent="0.2"/>
    <row r="7" spans="1:9" ht="31.5" customHeight="1" x14ac:dyDescent="0.2">
      <c r="A7" s="83" t="s">
        <v>3</v>
      </c>
      <c r="B7" s="83"/>
      <c r="C7" s="24"/>
    </row>
    <row r="8" spans="1:9" ht="15.75" customHeight="1" x14ac:dyDescent="0.2">
      <c r="A8" s="25" t="s">
        <v>4</v>
      </c>
      <c r="B8" s="25" t="s">
        <v>5</v>
      </c>
      <c r="C8" s="25" t="s">
        <v>51</v>
      </c>
      <c r="D8" s="25" t="s">
        <v>6</v>
      </c>
      <c r="E8" s="25" t="s">
        <v>7</v>
      </c>
      <c r="F8" s="26" t="s">
        <v>8</v>
      </c>
      <c r="G8" s="25" t="s">
        <v>9</v>
      </c>
    </row>
    <row r="9" spans="1:9" s="27" customFormat="1" ht="15.75" customHeight="1" x14ac:dyDescent="0.2">
      <c r="B9" s="27" t="s">
        <v>44</v>
      </c>
      <c r="C9" s="27" t="s">
        <v>52</v>
      </c>
      <c r="F9" s="28" t="b">
        <f t="shared" ref="F9:F28" si="0">IF(D9=$A$52,$B$52,IF(D9=$A$53,$B$53,IF(D9=$A$54,$B$54,IF(D9=$A$55,$B$55,IF(D9=$A$56,$B$56,IF(D9=$A$57,$B$57,IF(D9=$A$58,$B$58,IF(D9=$A$59,$B$59,IF(D9=$A$60,$B$60,IF(D9=$A$61,$B$61,IF(D9=$A$62,$B$62,IF(D9=$A$63,$B$63))))))))))))</f>
        <v>0</v>
      </c>
      <c r="G9" s="27">
        <f t="shared" ref="G9:G28" si="1">E9*F9</f>
        <v>0</v>
      </c>
    </row>
    <row r="10" spans="1:9" s="27" customFormat="1" ht="15.75" customHeight="1" x14ac:dyDescent="0.2">
      <c r="B10" s="27" t="s">
        <v>61</v>
      </c>
      <c r="C10" s="27" t="s">
        <v>53</v>
      </c>
      <c r="F10" s="28" t="b">
        <f t="shared" si="0"/>
        <v>0</v>
      </c>
      <c r="G10" s="27">
        <f t="shared" si="1"/>
        <v>0</v>
      </c>
    </row>
    <row r="11" spans="1:9" s="27" customFormat="1" ht="15.75" customHeight="1" x14ac:dyDescent="0.2">
      <c r="B11" s="27" t="s">
        <v>11</v>
      </c>
      <c r="C11" s="27" t="s">
        <v>54</v>
      </c>
      <c r="F11" s="28" t="b">
        <f t="shared" si="0"/>
        <v>0</v>
      </c>
      <c r="G11" s="27">
        <f t="shared" si="1"/>
        <v>0</v>
      </c>
    </row>
    <row r="12" spans="1:9" s="27" customFormat="1" ht="15.75" customHeight="1" x14ac:dyDescent="0.2">
      <c r="B12" s="27" t="s">
        <v>13</v>
      </c>
      <c r="C12" s="27" t="s">
        <v>55</v>
      </c>
      <c r="F12" s="28" t="b">
        <f t="shared" si="0"/>
        <v>0</v>
      </c>
      <c r="G12" s="27">
        <f t="shared" si="1"/>
        <v>0</v>
      </c>
    </row>
    <row r="13" spans="1:9" s="27" customFormat="1" ht="15.75" customHeight="1" x14ac:dyDescent="0.2">
      <c r="B13" s="27" t="s">
        <v>15</v>
      </c>
      <c r="C13" s="27" t="s">
        <v>56</v>
      </c>
      <c r="F13" s="28" t="b">
        <f t="shared" si="0"/>
        <v>0</v>
      </c>
      <c r="G13" s="27">
        <f t="shared" si="1"/>
        <v>0</v>
      </c>
    </row>
    <row r="14" spans="1:9" s="27" customFormat="1" ht="15.75" customHeight="1" x14ac:dyDescent="0.2">
      <c r="B14" s="27" t="s">
        <v>24</v>
      </c>
      <c r="C14" s="27" t="s">
        <v>57</v>
      </c>
      <c r="F14" s="28" t="b">
        <f t="shared" si="0"/>
        <v>0</v>
      </c>
      <c r="G14" s="27">
        <f>E14*F14</f>
        <v>0</v>
      </c>
    </row>
    <row r="15" spans="1:9" s="27" customFormat="1" ht="15.75" customHeight="1" x14ac:dyDescent="0.2">
      <c r="B15" s="27" t="s">
        <v>20</v>
      </c>
      <c r="C15" s="27" t="s">
        <v>58</v>
      </c>
      <c r="F15" s="28" t="b">
        <f t="shared" si="0"/>
        <v>0</v>
      </c>
      <c r="G15" s="27">
        <f>E15*F15</f>
        <v>0</v>
      </c>
    </row>
    <row r="16" spans="1:9" s="27" customFormat="1" ht="15.75" customHeight="1" x14ac:dyDescent="0.2">
      <c r="B16" s="27" t="s">
        <v>16</v>
      </c>
      <c r="C16" s="27" t="s">
        <v>59</v>
      </c>
      <c r="F16" s="28" t="b">
        <f t="shared" si="0"/>
        <v>0</v>
      </c>
      <c r="G16" s="27">
        <f>E16*F16</f>
        <v>0</v>
      </c>
    </row>
    <row r="17" spans="1:8" s="27" customFormat="1" ht="15.75" customHeight="1" x14ac:dyDescent="0.2">
      <c r="B17" s="27" t="s">
        <v>45</v>
      </c>
      <c r="C17" s="27" t="s">
        <v>18</v>
      </c>
      <c r="F17" s="28" t="b">
        <f t="shared" si="0"/>
        <v>0</v>
      </c>
      <c r="G17" s="27">
        <f t="shared" si="1"/>
        <v>0</v>
      </c>
    </row>
    <row r="18" spans="1:8" s="27" customFormat="1" ht="15.75" customHeight="1" x14ac:dyDescent="0.2">
      <c r="B18" s="27" t="s">
        <v>45</v>
      </c>
      <c r="C18" s="27" t="s">
        <v>18</v>
      </c>
      <c r="F18" s="28" t="b">
        <f t="shared" si="0"/>
        <v>0</v>
      </c>
      <c r="G18" s="27">
        <f>E18*F18</f>
        <v>0</v>
      </c>
    </row>
    <row r="19" spans="1:8" s="27" customFormat="1" ht="15.75" customHeight="1" x14ac:dyDescent="0.2">
      <c r="B19" s="27" t="s">
        <v>45</v>
      </c>
      <c r="C19" s="27" t="s">
        <v>18</v>
      </c>
      <c r="F19" s="28" t="b">
        <f t="shared" si="0"/>
        <v>0</v>
      </c>
      <c r="G19" s="27">
        <f>E19*F19</f>
        <v>0</v>
      </c>
    </row>
    <row r="20" spans="1:8" s="27" customFormat="1" ht="15.75" customHeight="1" x14ac:dyDescent="0.2">
      <c r="B20" s="27" t="s">
        <v>45</v>
      </c>
      <c r="C20" s="27" t="s">
        <v>60</v>
      </c>
      <c r="F20" s="28" t="b">
        <f t="shared" si="0"/>
        <v>0</v>
      </c>
      <c r="G20" s="27">
        <f t="shared" si="1"/>
        <v>0</v>
      </c>
    </row>
    <row r="21" spans="1:8" s="27" customFormat="1" ht="15" customHeight="1" x14ac:dyDescent="0.2">
      <c r="F21" s="28" t="b">
        <f t="shared" si="0"/>
        <v>0</v>
      </c>
      <c r="G21" s="27">
        <f t="shared" si="1"/>
        <v>0</v>
      </c>
    </row>
    <row r="22" spans="1:8" s="27" customFormat="1" ht="15.75" customHeight="1" x14ac:dyDescent="0.2">
      <c r="F22" s="28" t="b">
        <f t="shared" si="0"/>
        <v>0</v>
      </c>
      <c r="G22" s="27">
        <f t="shared" si="1"/>
        <v>0</v>
      </c>
    </row>
    <row r="23" spans="1:8" ht="15.75" customHeight="1" x14ac:dyDescent="0.2">
      <c r="D23" s="27"/>
      <c r="E23" s="27"/>
      <c r="F23" s="2" t="b">
        <f t="shared" si="0"/>
        <v>0</v>
      </c>
      <c r="G23" s="1">
        <f t="shared" si="1"/>
        <v>0</v>
      </c>
    </row>
    <row r="24" spans="1:8" ht="15.75" customHeight="1" x14ac:dyDescent="0.2">
      <c r="D24" s="27"/>
      <c r="E24" s="29"/>
      <c r="F24" s="2" t="b">
        <f t="shared" si="0"/>
        <v>0</v>
      </c>
      <c r="G24" s="1">
        <f t="shared" si="1"/>
        <v>0</v>
      </c>
    </row>
    <row r="25" spans="1:8" ht="15.75" customHeight="1" x14ac:dyDescent="0.2">
      <c r="D25" s="29"/>
      <c r="E25" s="29"/>
      <c r="F25" s="2" t="b">
        <f t="shared" si="0"/>
        <v>0</v>
      </c>
      <c r="G25" s="1">
        <f t="shared" si="1"/>
        <v>0</v>
      </c>
    </row>
    <row r="26" spans="1:8" ht="15.75" customHeight="1" x14ac:dyDescent="0.2">
      <c r="D26" s="29"/>
      <c r="E26" s="29"/>
      <c r="F26" s="2" t="b">
        <f t="shared" si="0"/>
        <v>0</v>
      </c>
      <c r="G26" s="1">
        <f t="shared" si="1"/>
        <v>0</v>
      </c>
    </row>
    <row r="27" spans="1:8" ht="15.75" customHeight="1" x14ac:dyDescent="0.2">
      <c r="D27" s="29"/>
      <c r="E27" s="29"/>
      <c r="F27" s="2" t="b">
        <f t="shared" si="0"/>
        <v>0</v>
      </c>
      <c r="G27" s="1">
        <f t="shared" si="1"/>
        <v>0</v>
      </c>
    </row>
    <row r="28" spans="1:8" ht="15.75" customHeight="1" x14ac:dyDescent="0.2">
      <c r="D28" s="27"/>
      <c r="E28" s="27"/>
      <c r="F28" s="2" t="b">
        <f t="shared" si="0"/>
        <v>0</v>
      </c>
      <c r="G28" s="1">
        <f t="shared" si="1"/>
        <v>0</v>
      </c>
    </row>
    <row r="29" spans="1:8" ht="15.75" customHeight="1" thickBot="1" x14ac:dyDescent="0.25">
      <c r="A29" s="68" t="s">
        <v>26</v>
      </c>
      <c r="B29" s="68"/>
      <c r="C29" s="68"/>
      <c r="D29" s="68"/>
      <c r="E29" s="68"/>
      <c r="F29" s="68"/>
      <c r="G29" s="68"/>
      <c r="H29" s="68"/>
    </row>
    <row r="30" spans="1:8" ht="15.75" customHeight="1" x14ac:dyDescent="0.2">
      <c r="D30" s="69" t="s">
        <v>27</v>
      </c>
      <c r="E30" s="72">
        <f>SUM(E9:E28)</f>
        <v>0</v>
      </c>
      <c r="F30" s="84" t="s">
        <v>28</v>
      </c>
      <c r="G30" s="87">
        <f>SUM(G9:G28)</f>
        <v>0</v>
      </c>
    </row>
    <row r="31" spans="1:8" ht="15.75" customHeight="1" x14ac:dyDescent="0.2">
      <c r="D31" s="70"/>
      <c r="E31" s="73"/>
      <c r="F31" s="85"/>
      <c r="G31" s="88"/>
    </row>
    <row r="32" spans="1:8" ht="15.75" customHeight="1" thickBot="1" x14ac:dyDescent="0.25">
      <c r="D32" s="71"/>
      <c r="E32" s="74"/>
      <c r="F32" s="86"/>
      <c r="G32" s="89"/>
    </row>
    <row r="33" spans="1:10" ht="15.75" customHeight="1" x14ac:dyDescent="0.2">
      <c r="D33" s="30"/>
      <c r="E33" s="31"/>
      <c r="F33" s="32"/>
      <c r="G33" s="33"/>
    </row>
    <row r="34" spans="1:10" ht="15.75" customHeight="1" x14ac:dyDescent="0.2">
      <c r="A34" s="34" t="s">
        <v>29</v>
      </c>
      <c r="D34" s="27"/>
      <c r="E34" s="27"/>
    </row>
    <row r="35" spans="1:10" ht="15.75" customHeight="1" x14ac:dyDescent="0.2">
      <c r="A35" s="35" t="s">
        <v>30</v>
      </c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31.5" customHeight="1" x14ac:dyDescent="0.2">
      <c r="A36" s="67" t="s">
        <v>31</v>
      </c>
      <c r="B36" s="67"/>
      <c r="C36" s="37"/>
      <c r="D36" s="38"/>
      <c r="E36" s="38"/>
      <c r="F36" s="38"/>
      <c r="G36" s="38"/>
      <c r="H36" s="39"/>
      <c r="I36" s="39"/>
      <c r="J36" s="39"/>
    </row>
    <row r="37" spans="1:10" ht="15.75" customHeight="1" x14ac:dyDescent="0.2">
      <c r="A37" s="40" t="s">
        <v>4</v>
      </c>
      <c r="B37" s="40" t="s">
        <v>5</v>
      </c>
      <c r="C37" s="40"/>
      <c r="D37" s="40" t="s">
        <v>6</v>
      </c>
      <c r="E37" s="40" t="s">
        <v>32</v>
      </c>
      <c r="F37" s="41" t="s">
        <v>8</v>
      </c>
      <c r="G37" s="40" t="s">
        <v>9</v>
      </c>
      <c r="I37" s="42"/>
    </row>
    <row r="38" spans="1:10" ht="15.75" customHeight="1" x14ac:dyDescent="0.2">
      <c r="D38" s="27"/>
      <c r="E38" s="27"/>
      <c r="F38" s="2" t="b">
        <f t="shared" ref="F38" si="2">IF(D38=$A$52,$B$52,IF(D38=$A$53,$B$53,IF(D38=$A$54,$B$54,IF(D38=$A$55,$B$55,IF(D38=$A$56,$B$56,IF(D38=$A$57,$B$57,IF(D38=$A$58,$B$58,IF(D38=$A$59,$B$59,IF(D38=$A$60,$B$60,IF(D38=$A$61,$B$61,IF(D38=$A$62,$B$62,IF(D38=$A$63,$B$63))))))))))))</f>
        <v>0</v>
      </c>
      <c r="G38" s="1">
        <f t="shared" ref="G38" si="3">E38*F38</f>
        <v>0</v>
      </c>
    </row>
    <row r="39" spans="1:10" ht="15.75" customHeight="1" x14ac:dyDescent="0.2">
      <c r="D39" s="27"/>
      <c r="E39" s="27"/>
      <c r="F39" s="2" t="b">
        <f>IF(D39=$A$52,$B$52,IF(D39=$A$53,$B$53,IF(D39=$A$54,$B$54,IF(D39=$A$55,$B$55,IF(D39=$A$56,$B$56,IF(D39=$A$57,$B$57,IF(D39=$A$58,$B$58,IF(D39=$A$59,$B$59,IF(D39=$A$60,$B$60,IF(D39=$A$61,$B$61,IF(D39=$A$62,$B$62,IF(D39=$A$63,$B$63))))))))))))</f>
        <v>0</v>
      </c>
      <c r="G39" s="1">
        <f>E39*F39</f>
        <v>0</v>
      </c>
    </row>
    <row r="40" spans="1:10" ht="15.75" customHeight="1" x14ac:dyDescent="0.2">
      <c r="D40" s="27"/>
      <c r="E40" s="27"/>
      <c r="F40" s="2" t="b">
        <f>IF(D40=$A$52,$B$52,IF(D40=$A$53,$B$53,IF(D40=$A$54,$B$54,IF(D40=$A$55,$B$55,IF(D40=$A$56,$B$56,IF(D40=$A$57,$B$57,IF(D40=$A$58,$B$58,IF(D40=$A$59,$B$59,IF(D40=$A$60,$B$60,IF(D40=$A$61,$B$61,IF(D40=$A$62,$B$62,IF(D40=$A$63,$B$63))))))))))))</f>
        <v>0</v>
      </c>
      <c r="G40" s="1">
        <f>E40*F40</f>
        <v>0</v>
      </c>
    </row>
    <row r="41" spans="1:10" ht="15.75" customHeight="1" x14ac:dyDescent="0.2">
      <c r="D41" s="27"/>
      <c r="E41" s="27"/>
      <c r="F41" s="2" t="b">
        <f>IF(D41=$A$52,$B$52,IF(D41=$A$53,$B$53,IF(D41=$A$54,$B$54,IF(D41=$A$55,$B$55,IF(D41=$A$56,$B$56,IF(D41=$A$57,$B$57,IF(D41=$A$58,$B$58,IF(D41=$A$59,$B$59,IF(D41=$A$60,$B$60,IF(D41=$A$61,$B$61,IF(D41=$A$62,$B$62,IF(D41=$A$63,$B$63))))))))))))</f>
        <v>0</v>
      </c>
      <c r="G41" s="1">
        <f>E41*F41</f>
        <v>0</v>
      </c>
    </row>
    <row r="42" spans="1:10" ht="15.75" customHeight="1" thickBot="1" x14ac:dyDescent="0.25">
      <c r="A42" s="68" t="s">
        <v>33</v>
      </c>
      <c r="B42" s="68"/>
      <c r="C42" s="68"/>
      <c r="D42" s="68"/>
      <c r="E42" s="68"/>
      <c r="F42" s="68"/>
      <c r="G42" s="68"/>
      <c r="H42" s="68"/>
    </row>
    <row r="43" spans="1:10" ht="15.75" customHeight="1" x14ac:dyDescent="0.2">
      <c r="D43" s="69" t="s">
        <v>34</v>
      </c>
      <c r="E43" s="72">
        <f>SUM(E38:E42)</f>
        <v>0</v>
      </c>
      <c r="F43" s="43" t="s">
        <v>65</v>
      </c>
      <c r="G43" s="75">
        <f>SUM(G38:G42)</f>
        <v>0</v>
      </c>
    </row>
    <row r="44" spans="1:10" ht="15.75" customHeight="1" x14ac:dyDescent="0.2">
      <c r="D44" s="70"/>
      <c r="E44" s="73"/>
      <c r="F44" s="44" t="s">
        <v>35</v>
      </c>
      <c r="G44" s="76"/>
    </row>
    <row r="45" spans="1:10" ht="15.75" customHeight="1" x14ac:dyDescent="0.2">
      <c r="D45" s="70"/>
      <c r="E45" s="73"/>
      <c r="F45" s="44" t="s">
        <v>6</v>
      </c>
      <c r="G45" s="76"/>
    </row>
    <row r="46" spans="1:10" ht="15.75" customHeight="1" thickBot="1" x14ac:dyDescent="0.25">
      <c r="D46" s="71"/>
      <c r="E46" s="74"/>
      <c r="F46" s="45" t="s">
        <v>8</v>
      </c>
      <c r="G46" s="77"/>
    </row>
    <row r="47" spans="1:10" ht="15.75" customHeight="1" x14ac:dyDescent="0.2">
      <c r="D47" s="46"/>
      <c r="E47" s="47"/>
      <c r="F47" s="48"/>
      <c r="G47" s="49"/>
    </row>
    <row r="48" spans="1:10" ht="15.75" customHeight="1" x14ac:dyDescent="0.2">
      <c r="D48" s="46"/>
      <c r="E48" s="47"/>
      <c r="F48" s="48"/>
      <c r="G48" s="49"/>
    </row>
    <row r="49" spans="1:9" ht="15.75" customHeight="1" x14ac:dyDescent="0.2">
      <c r="A49" s="78" t="s">
        <v>36</v>
      </c>
      <c r="B49" s="79"/>
      <c r="C49" s="50"/>
      <c r="D49" s="27"/>
      <c r="E49" s="27"/>
    </row>
    <row r="50" spans="1:9" ht="15.75" customHeight="1" x14ac:dyDescent="0.2">
      <c r="A50" s="65" t="s">
        <v>37</v>
      </c>
      <c r="B50" s="66"/>
      <c r="C50" s="51"/>
      <c r="D50" s="27"/>
      <c r="E50" s="27"/>
    </row>
    <row r="51" spans="1:9" ht="15.75" customHeight="1" x14ac:dyDescent="0.2">
      <c r="A51" s="52" t="s">
        <v>6</v>
      </c>
      <c r="B51" s="53" t="s">
        <v>38</v>
      </c>
      <c r="C51" s="51"/>
      <c r="D51" s="27"/>
      <c r="E51" s="27"/>
    </row>
    <row r="52" spans="1:9" ht="15.75" customHeight="1" x14ac:dyDescent="0.2">
      <c r="A52" s="54" t="s">
        <v>22</v>
      </c>
      <c r="B52" s="55">
        <v>4</v>
      </c>
      <c r="C52" s="56"/>
      <c r="D52" s="27"/>
      <c r="E52" s="27"/>
    </row>
    <row r="53" spans="1:9" ht="15.75" customHeight="1" x14ac:dyDescent="0.2">
      <c r="A53" s="54" t="s">
        <v>17</v>
      </c>
      <c r="B53" s="55">
        <v>3.7</v>
      </c>
      <c r="C53" s="56"/>
      <c r="D53" s="27"/>
      <c r="E53" s="27"/>
    </row>
    <row r="54" spans="1:9" ht="15.75" customHeight="1" x14ac:dyDescent="0.2">
      <c r="A54" s="54" t="s">
        <v>39</v>
      </c>
      <c r="B54" s="55">
        <v>3.3</v>
      </c>
      <c r="C54" s="56"/>
      <c r="D54" s="27"/>
      <c r="E54" s="27"/>
    </row>
    <row r="55" spans="1:9" ht="15.75" customHeight="1" x14ac:dyDescent="0.2">
      <c r="A55" s="54" t="s">
        <v>25</v>
      </c>
      <c r="B55" s="55">
        <v>3</v>
      </c>
      <c r="C55" s="56"/>
      <c r="D55" s="27"/>
      <c r="E55" s="27"/>
    </row>
    <row r="56" spans="1:9" ht="15.75" customHeight="1" x14ac:dyDescent="0.2">
      <c r="A56" s="54" t="s">
        <v>40</v>
      </c>
      <c r="B56" s="55">
        <v>2.7</v>
      </c>
      <c r="C56" s="56"/>
      <c r="D56" s="27"/>
      <c r="E56" s="27"/>
    </row>
    <row r="57" spans="1:9" ht="15.75" customHeight="1" x14ac:dyDescent="0.2">
      <c r="A57" s="54" t="s">
        <v>23</v>
      </c>
      <c r="B57" s="55">
        <v>2.2999999999999998</v>
      </c>
      <c r="C57" s="56"/>
      <c r="D57" s="27"/>
      <c r="E57" s="27"/>
    </row>
    <row r="58" spans="1:9" s="2" customFormat="1" ht="15.75" customHeight="1" x14ac:dyDescent="0.2">
      <c r="A58" s="54" t="s">
        <v>41</v>
      </c>
      <c r="B58" s="55">
        <v>2</v>
      </c>
      <c r="C58" s="56"/>
      <c r="D58" s="27"/>
      <c r="E58" s="27"/>
      <c r="G58" s="1"/>
      <c r="H58" s="1"/>
      <c r="I58" s="1"/>
    </row>
    <row r="59" spans="1:9" s="2" customFormat="1" ht="15.75" customHeight="1" x14ac:dyDescent="0.2">
      <c r="A59" s="54" t="s">
        <v>19</v>
      </c>
      <c r="B59" s="55">
        <v>1.7</v>
      </c>
      <c r="C59" s="56"/>
      <c r="D59" s="27"/>
      <c r="E59" s="27"/>
      <c r="G59" s="1"/>
      <c r="H59" s="1"/>
      <c r="I59" s="1"/>
    </row>
    <row r="60" spans="1:9" s="2" customFormat="1" ht="15.75" customHeight="1" x14ac:dyDescent="0.2">
      <c r="A60" s="54" t="s">
        <v>42</v>
      </c>
      <c r="B60" s="55">
        <v>1.3</v>
      </c>
      <c r="C60" s="56"/>
      <c r="D60" s="27"/>
      <c r="E60" s="27"/>
      <c r="G60" s="1"/>
      <c r="H60" s="1"/>
      <c r="I60" s="1"/>
    </row>
    <row r="61" spans="1:9" s="2" customFormat="1" ht="15.75" customHeight="1" x14ac:dyDescent="0.2">
      <c r="A61" s="54" t="s">
        <v>21</v>
      </c>
      <c r="B61" s="55">
        <v>1</v>
      </c>
      <c r="C61" s="56"/>
      <c r="D61" s="27"/>
      <c r="E61" s="27"/>
      <c r="G61" s="1"/>
      <c r="H61" s="1"/>
      <c r="I61" s="1"/>
    </row>
    <row r="62" spans="1:9" s="2" customFormat="1" ht="15.75" customHeight="1" x14ac:dyDescent="0.2">
      <c r="A62" s="54" t="s">
        <v>12</v>
      </c>
      <c r="B62" s="55">
        <v>0.7</v>
      </c>
      <c r="C62" s="56"/>
      <c r="D62" s="1"/>
      <c r="E62" s="1"/>
      <c r="G62" s="1"/>
      <c r="H62" s="1"/>
      <c r="I62" s="1"/>
    </row>
    <row r="63" spans="1:9" s="2" customFormat="1" ht="15.75" customHeight="1" x14ac:dyDescent="0.2">
      <c r="A63" s="57" t="s">
        <v>43</v>
      </c>
      <c r="B63" s="58">
        <v>0</v>
      </c>
      <c r="C63" s="56"/>
      <c r="D63" s="1"/>
      <c r="E63" s="1"/>
      <c r="G63" s="1"/>
      <c r="H63" s="1"/>
      <c r="I63" s="1"/>
    </row>
    <row r="64" spans="1:9" s="2" customFormat="1" ht="15.75" customHeight="1" x14ac:dyDescent="0.2">
      <c r="A64" s="1"/>
      <c r="B64" s="1"/>
      <c r="C64" s="1"/>
      <c r="D64" s="1"/>
      <c r="E64" s="1"/>
      <c r="G64" s="1"/>
      <c r="H64" s="1"/>
      <c r="I64" s="1"/>
    </row>
    <row r="65" spans="1:9" s="2" customFormat="1" ht="15.75" customHeight="1" x14ac:dyDescent="0.2">
      <c r="A65" s="1"/>
      <c r="B65" s="1"/>
      <c r="C65" s="1"/>
      <c r="D65" s="1"/>
      <c r="E65" s="1"/>
      <c r="G65" s="1"/>
      <c r="H65" s="1"/>
      <c r="I65" s="1"/>
    </row>
    <row r="66" spans="1:9" s="2" customFormat="1" ht="15.75" customHeight="1" x14ac:dyDescent="0.2">
      <c r="A66" s="1"/>
      <c r="B66" s="1"/>
      <c r="C66" s="1"/>
      <c r="D66" s="1"/>
      <c r="E66" s="1"/>
      <c r="G66" s="1"/>
      <c r="H66" s="1"/>
      <c r="I66" s="1"/>
    </row>
    <row r="67" spans="1:9" s="2" customFormat="1" ht="15.75" customHeight="1" x14ac:dyDescent="0.2">
      <c r="A67" s="1"/>
      <c r="B67" s="1"/>
      <c r="C67" s="1"/>
      <c r="D67" s="1"/>
      <c r="E67" s="1"/>
      <c r="G67" s="1"/>
      <c r="H67" s="1"/>
      <c r="I67" s="1"/>
    </row>
    <row r="68" spans="1:9" s="2" customFormat="1" ht="15.75" customHeight="1" x14ac:dyDescent="0.2">
      <c r="A68" s="1"/>
      <c r="B68" s="1"/>
      <c r="C68" s="1"/>
      <c r="D68" s="1"/>
      <c r="E68" s="1"/>
      <c r="G68" s="1"/>
      <c r="H68" s="1"/>
      <c r="I68" s="1"/>
    </row>
    <row r="69" spans="1:9" s="2" customFormat="1" ht="15.75" customHeight="1" x14ac:dyDescent="0.2">
      <c r="A69" s="1"/>
      <c r="B69" s="1"/>
      <c r="C69" s="1"/>
      <c r="D69" s="1"/>
      <c r="E69" s="1"/>
      <c r="G69" s="1"/>
      <c r="H69" s="1"/>
      <c r="I69" s="1"/>
    </row>
    <row r="70" spans="1:9" s="2" customFormat="1" ht="15.75" customHeight="1" x14ac:dyDescent="0.2">
      <c r="A70" s="1"/>
      <c r="B70" s="1"/>
      <c r="C70" s="1"/>
      <c r="D70" s="1"/>
      <c r="E70" s="1"/>
      <c r="G70" s="1"/>
      <c r="H70" s="1"/>
      <c r="I70" s="1"/>
    </row>
    <row r="71" spans="1:9" s="2" customFormat="1" ht="15.75" customHeight="1" x14ac:dyDescent="0.2">
      <c r="A71" s="1"/>
      <c r="B71" s="1"/>
      <c r="C71" s="1"/>
      <c r="D71" s="1"/>
      <c r="E71" s="1"/>
      <c r="G71" s="1"/>
      <c r="H71" s="1"/>
      <c r="I71" s="1"/>
    </row>
    <row r="72" spans="1:9" s="2" customFormat="1" ht="15.75" customHeight="1" x14ac:dyDescent="0.2">
      <c r="A72" s="1"/>
      <c r="B72" s="1"/>
      <c r="C72" s="1"/>
      <c r="D72" s="1"/>
      <c r="E72" s="1"/>
      <c r="G72" s="1"/>
      <c r="H72" s="1"/>
      <c r="I72" s="1"/>
    </row>
    <row r="73" spans="1:9" s="2" customFormat="1" ht="15.75" customHeight="1" x14ac:dyDescent="0.2">
      <c r="A73" s="1"/>
      <c r="B73" s="1"/>
      <c r="C73" s="1"/>
      <c r="D73" s="1"/>
      <c r="E73" s="1"/>
      <c r="G73" s="1"/>
      <c r="H73" s="1"/>
      <c r="I73" s="1"/>
    </row>
    <row r="74" spans="1:9" ht="15.75" customHeight="1" x14ac:dyDescent="0.2"/>
    <row r="75" spans="1:9" ht="15.75" customHeight="1" x14ac:dyDescent="0.2"/>
    <row r="76" spans="1:9" ht="15.75" customHeight="1" x14ac:dyDescent="0.2"/>
    <row r="77" spans="1:9" ht="15.75" customHeight="1" x14ac:dyDescent="0.2"/>
    <row r="78" spans="1:9" ht="15.75" customHeight="1" x14ac:dyDescent="0.2"/>
    <row r="79" spans="1:9" ht="15.75" customHeight="1" x14ac:dyDescent="0.2"/>
    <row r="80" spans="1:9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</sheetData>
  <mergeCells count="14">
    <mergeCell ref="D2:F2"/>
    <mergeCell ref="A7:B7"/>
    <mergeCell ref="A29:H29"/>
    <mergeCell ref="D30:D32"/>
    <mergeCell ref="E30:E32"/>
    <mergeCell ref="F30:F32"/>
    <mergeCell ref="G30:G32"/>
    <mergeCell ref="A50:B50"/>
    <mergeCell ref="A36:B36"/>
    <mergeCell ref="A42:H42"/>
    <mergeCell ref="D43:D46"/>
    <mergeCell ref="E43:E46"/>
    <mergeCell ref="G43:G46"/>
    <mergeCell ref="A49:B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E0C2-4ACB-424F-92F0-C8671E08CF11}">
  <dimension ref="A1:M1014"/>
  <sheetViews>
    <sheetView tabSelected="1" workbookViewId="0">
      <selection activeCell="I23" sqref="I23"/>
    </sheetView>
  </sheetViews>
  <sheetFormatPr baseColWidth="10" defaultColWidth="13" defaultRowHeight="16" x14ac:dyDescent="0.2"/>
  <cols>
    <col min="1" max="1" width="13" style="1"/>
    <col min="2" max="2" width="17.5" style="1" customWidth="1"/>
    <col min="3" max="3" width="35" style="1" bestFit="1" customWidth="1"/>
    <col min="4" max="4" width="10.5" style="1" customWidth="1"/>
    <col min="5" max="5" width="7.83203125" style="1" customWidth="1"/>
    <col min="6" max="6" width="12" style="2" customWidth="1"/>
    <col min="7" max="7" width="10.6640625" style="1" bestFit="1" customWidth="1"/>
    <col min="8" max="8" width="19.6640625" style="1" bestFit="1" customWidth="1"/>
    <col min="9" max="9" width="16.33203125" style="1" bestFit="1" customWidth="1"/>
    <col min="10" max="21" width="12.1640625" style="1" customWidth="1"/>
    <col min="22" max="16384" width="13" style="1"/>
  </cols>
  <sheetData>
    <row r="1" spans="1:13" ht="15" customHeight="1" thickBot="1" x14ac:dyDescent="0.25"/>
    <row r="2" spans="1:13" ht="31.5" customHeight="1" thickBot="1" x14ac:dyDescent="0.25">
      <c r="B2" s="3" t="s">
        <v>66</v>
      </c>
      <c r="C2" s="60"/>
      <c r="D2" s="80" t="s">
        <v>67</v>
      </c>
      <c r="E2" s="81"/>
      <c r="F2" s="82"/>
      <c r="H2" s="4"/>
      <c r="I2" s="2"/>
    </row>
    <row r="3" spans="1:13" ht="15.75" customHeight="1" x14ac:dyDescent="0.2">
      <c r="A3" s="5" t="s">
        <v>0</v>
      </c>
      <c r="B3" s="6">
        <f>B4/B5</f>
        <v>2.9125000000000001</v>
      </c>
      <c r="C3" s="7"/>
      <c r="D3" s="8"/>
      <c r="E3" s="9">
        <f>E4/E5</f>
        <v>3.2950000000000004</v>
      </c>
      <c r="F3" s="10"/>
      <c r="G3" s="11" t="s">
        <v>0</v>
      </c>
      <c r="H3" s="12"/>
      <c r="I3" s="12"/>
    </row>
    <row r="4" spans="1:13" ht="15" customHeight="1" x14ac:dyDescent="0.2">
      <c r="A4" s="13" t="s">
        <v>1</v>
      </c>
      <c r="B4" s="14">
        <f>G31</f>
        <v>69.900000000000006</v>
      </c>
      <c r="C4" s="15"/>
      <c r="D4" s="16"/>
      <c r="E4" s="17">
        <f>B4-G44</f>
        <v>65.900000000000006</v>
      </c>
      <c r="F4" s="18"/>
      <c r="G4" s="1" t="s">
        <v>1</v>
      </c>
    </row>
    <row r="5" spans="1:13" ht="15" customHeight="1" x14ac:dyDescent="0.2">
      <c r="A5" s="13" t="s">
        <v>2</v>
      </c>
      <c r="B5" s="19">
        <f>E31</f>
        <v>24</v>
      </c>
      <c r="C5" s="20"/>
      <c r="D5" s="21"/>
      <c r="E5" s="22">
        <f>(B5-E44)</f>
        <v>20</v>
      </c>
      <c r="F5" s="23"/>
      <c r="G5" s="1" t="s">
        <v>2</v>
      </c>
    </row>
    <row r="6" spans="1:13" ht="15.75" customHeight="1" x14ac:dyDescent="0.2"/>
    <row r="7" spans="1:13" ht="31.5" customHeight="1" x14ac:dyDescent="0.2">
      <c r="A7" s="83" t="s">
        <v>3</v>
      </c>
      <c r="B7" s="83"/>
      <c r="C7" s="61"/>
    </row>
    <row r="8" spans="1:13" ht="15.75" customHeight="1" x14ac:dyDescent="0.2">
      <c r="A8" s="25" t="s">
        <v>4</v>
      </c>
      <c r="B8" s="25" t="s">
        <v>5</v>
      </c>
      <c r="C8" s="25" t="s">
        <v>51</v>
      </c>
      <c r="D8" s="25" t="s">
        <v>6</v>
      </c>
      <c r="E8" s="25" t="s">
        <v>7</v>
      </c>
      <c r="F8" s="26" t="s">
        <v>8</v>
      </c>
      <c r="G8" s="25" t="s">
        <v>9</v>
      </c>
    </row>
    <row r="9" spans="1:13" s="27" customFormat="1" ht="15.75" customHeight="1" x14ac:dyDescent="0.2">
      <c r="A9" s="27" t="s">
        <v>46</v>
      </c>
      <c r="B9" s="27" t="s">
        <v>44</v>
      </c>
      <c r="C9" s="27" t="s">
        <v>52</v>
      </c>
      <c r="D9" s="27" t="s">
        <v>40</v>
      </c>
      <c r="E9" s="27">
        <v>3</v>
      </c>
      <c r="F9" s="28">
        <f t="shared" ref="F9:F29" si="0">IF(D9=$A$53,$B$53,IF(D9=$A$54,$B$54,IF(D9=$A$55,$B$55,IF(D9=$A$56,$B$56,IF(D9=$A$57,$B$57,IF(D9=$A$58,$B$58,IF(D9=$A$59,$B$59,IF(D9=$A$60,$B$60,IF(D9=$A$61,$B$61,IF(D9=$A$62,$B$62,IF(D9=$A$63,$B$63,IF(D9=$A$64,$B$64))))))))))))</f>
        <v>2.7</v>
      </c>
      <c r="G9" s="27">
        <f t="shared" ref="G9:G29" si="1">E9*F9</f>
        <v>8.1000000000000014</v>
      </c>
    </row>
    <row r="10" spans="1:13" s="27" customFormat="1" ht="15.75" customHeight="1" x14ac:dyDescent="0.2">
      <c r="A10" s="27" t="s">
        <v>46</v>
      </c>
      <c r="B10" s="27" t="s">
        <v>61</v>
      </c>
      <c r="C10" s="27" t="s">
        <v>53</v>
      </c>
      <c r="D10" s="27" t="s">
        <v>25</v>
      </c>
      <c r="E10" s="27">
        <v>1</v>
      </c>
      <c r="F10" s="28">
        <f t="shared" si="0"/>
        <v>3</v>
      </c>
      <c r="G10" s="27">
        <f t="shared" si="1"/>
        <v>3</v>
      </c>
    </row>
    <row r="11" spans="1:13" s="27" customFormat="1" ht="15.75" customHeight="1" x14ac:dyDescent="0.2">
      <c r="B11" s="27" t="s">
        <v>11</v>
      </c>
      <c r="C11" s="27" t="s">
        <v>54</v>
      </c>
      <c r="F11" s="28" t="b">
        <f t="shared" si="0"/>
        <v>0</v>
      </c>
      <c r="G11" s="27">
        <f t="shared" si="1"/>
        <v>0</v>
      </c>
    </row>
    <row r="12" spans="1:13" s="27" customFormat="1" ht="15.75" customHeight="1" x14ac:dyDescent="0.2">
      <c r="A12" s="29" t="s">
        <v>47</v>
      </c>
      <c r="B12" s="29" t="s">
        <v>13</v>
      </c>
      <c r="C12" s="29" t="s">
        <v>55</v>
      </c>
      <c r="D12" s="29" t="s">
        <v>21</v>
      </c>
      <c r="E12" s="29">
        <v>4</v>
      </c>
      <c r="F12" s="62">
        <f t="shared" si="0"/>
        <v>1</v>
      </c>
      <c r="G12" s="29">
        <f t="shared" si="1"/>
        <v>4</v>
      </c>
      <c r="H12" s="29" t="s">
        <v>68</v>
      </c>
      <c r="I12" s="29"/>
      <c r="J12" s="29"/>
      <c r="K12" s="29"/>
      <c r="L12" s="29"/>
      <c r="M12" s="29"/>
    </row>
    <row r="13" spans="1:13" s="27" customFormat="1" ht="15.75" customHeight="1" x14ac:dyDescent="0.2">
      <c r="A13" s="27" t="s">
        <v>48</v>
      </c>
      <c r="B13" s="27" t="s">
        <v>13</v>
      </c>
      <c r="C13" s="27" t="s">
        <v>55</v>
      </c>
      <c r="D13" s="27" t="s">
        <v>17</v>
      </c>
      <c r="E13" s="27">
        <v>4</v>
      </c>
      <c r="F13" s="28">
        <f t="shared" ref="F13" si="2">IF(D13=$A$53,$B$53,IF(D13=$A$54,$B$54,IF(D13=$A$55,$B$55,IF(D13=$A$56,$B$56,IF(D13=$A$57,$B$57,IF(D13=$A$58,$B$58,IF(D13=$A$59,$B$59,IF(D13=$A$60,$B$60,IF(D13=$A$61,$B$61,IF(D13=$A$62,$B$62,IF(D13=$A$63,$B$63,IF(D13=$A$64,$B$64))))))))))))</f>
        <v>3.7</v>
      </c>
      <c r="G13" s="27">
        <f t="shared" ref="G13" si="3">E13*F13</f>
        <v>14.8</v>
      </c>
    </row>
    <row r="14" spans="1:13" s="27" customFormat="1" ht="15.75" customHeight="1" x14ac:dyDescent="0.2">
      <c r="A14" s="27" t="s">
        <v>10</v>
      </c>
      <c r="B14" s="27" t="s">
        <v>15</v>
      </c>
      <c r="C14" s="27" t="s">
        <v>56</v>
      </c>
      <c r="D14" s="27" t="s">
        <v>39</v>
      </c>
      <c r="E14" s="27">
        <v>4</v>
      </c>
      <c r="F14" s="28">
        <f t="shared" si="0"/>
        <v>3.3</v>
      </c>
      <c r="G14" s="27">
        <f t="shared" si="1"/>
        <v>13.2</v>
      </c>
    </row>
    <row r="15" spans="1:13" s="27" customFormat="1" ht="15.75" customHeight="1" x14ac:dyDescent="0.2">
      <c r="B15" s="27" t="s">
        <v>24</v>
      </c>
      <c r="C15" s="27" t="s">
        <v>57</v>
      </c>
      <c r="F15" s="28" t="b">
        <f t="shared" si="0"/>
        <v>0</v>
      </c>
      <c r="G15" s="27">
        <f>E15*F15</f>
        <v>0</v>
      </c>
    </row>
    <row r="16" spans="1:13" s="27" customFormat="1" ht="15.75" customHeight="1" x14ac:dyDescent="0.2">
      <c r="B16" s="27" t="s">
        <v>20</v>
      </c>
      <c r="C16" s="27" t="s">
        <v>58</v>
      </c>
      <c r="F16" s="28" t="b">
        <f t="shared" si="0"/>
        <v>0</v>
      </c>
      <c r="G16" s="27">
        <f>E16*F16</f>
        <v>0</v>
      </c>
    </row>
    <row r="17" spans="1:8" s="27" customFormat="1" ht="15.75" customHeight="1" x14ac:dyDescent="0.2">
      <c r="B17" s="27" t="s">
        <v>16</v>
      </c>
      <c r="C17" s="27" t="s">
        <v>59</v>
      </c>
      <c r="F17" s="28" t="b">
        <f t="shared" si="0"/>
        <v>0</v>
      </c>
      <c r="G17" s="27">
        <f>E17*F17</f>
        <v>0</v>
      </c>
    </row>
    <row r="18" spans="1:8" s="27" customFormat="1" ht="15.75" customHeight="1" x14ac:dyDescent="0.2">
      <c r="A18" s="27" t="s">
        <v>49</v>
      </c>
      <c r="B18" s="27" t="s">
        <v>50</v>
      </c>
      <c r="C18" s="27" t="s">
        <v>62</v>
      </c>
      <c r="D18" s="27" t="s">
        <v>25</v>
      </c>
      <c r="E18" s="27">
        <v>4</v>
      </c>
      <c r="F18" s="28">
        <f t="shared" si="0"/>
        <v>3</v>
      </c>
      <c r="G18" s="27">
        <f t="shared" si="1"/>
        <v>12</v>
      </c>
    </row>
    <row r="19" spans="1:8" s="27" customFormat="1" ht="15.75" customHeight="1" x14ac:dyDescent="0.2">
      <c r="A19" s="27" t="s">
        <v>64</v>
      </c>
      <c r="B19" s="27" t="s">
        <v>45</v>
      </c>
      <c r="C19" s="27" t="s">
        <v>63</v>
      </c>
      <c r="D19" s="27" t="s">
        <v>17</v>
      </c>
      <c r="E19" s="27">
        <v>4</v>
      </c>
      <c r="F19" s="28">
        <f t="shared" si="0"/>
        <v>3.7</v>
      </c>
      <c r="G19" s="27">
        <f>E19*F19</f>
        <v>14.8</v>
      </c>
    </row>
    <row r="20" spans="1:8" s="27" customFormat="1" ht="15.75" customHeight="1" x14ac:dyDescent="0.2">
      <c r="B20" s="27" t="s">
        <v>45</v>
      </c>
      <c r="C20" s="27" t="s">
        <v>18</v>
      </c>
      <c r="F20" s="28" t="b">
        <f t="shared" si="0"/>
        <v>0</v>
      </c>
      <c r="G20" s="27">
        <f>E20*F20</f>
        <v>0</v>
      </c>
    </row>
    <row r="21" spans="1:8" s="27" customFormat="1" ht="15.75" customHeight="1" x14ac:dyDescent="0.2">
      <c r="B21" s="27" t="s">
        <v>45</v>
      </c>
      <c r="C21" s="27" t="s">
        <v>18</v>
      </c>
      <c r="F21" s="28" t="b">
        <f t="shared" si="0"/>
        <v>0</v>
      </c>
      <c r="G21" s="27">
        <f t="shared" si="1"/>
        <v>0</v>
      </c>
    </row>
    <row r="22" spans="1:8" s="27" customFormat="1" ht="15" customHeight="1" x14ac:dyDescent="0.2">
      <c r="F22" s="28" t="b">
        <f t="shared" si="0"/>
        <v>0</v>
      </c>
      <c r="G22" s="27">
        <f t="shared" si="1"/>
        <v>0</v>
      </c>
    </row>
    <row r="23" spans="1:8" s="27" customFormat="1" ht="15.75" customHeight="1" x14ac:dyDescent="0.2">
      <c r="F23" s="28" t="b">
        <f t="shared" si="0"/>
        <v>0</v>
      </c>
      <c r="G23" s="27">
        <f t="shared" si="1"/>
        <v>0</v>
      </c>
    </row>
    <row r="24" spans="1:8" ht="15.75" customHeight="1" x14ac:dyDescent="0.2">
      <c r="D24" s="27"/>
      <c r="E24" s="27"/>
      <c r="F24" s="2" t="b">
        <f t="shared" si="0"/>
        <v>0</v>
      </c>
      <c r="G24" s="1">
        <f t="shared" si="1"/>
        <v>0</v>
      </c>
    </row>
    <row r="25" spans="1:8" ht="15.75" customHeight="1" x14ac:dyDescent="0.2">
      <c r="D25" s="27"/>
      <c r="E25" s="29"/>
      <c r="F25" s="2" t="b">
        <f t="shared" si="0"/>
        <v>0</v>
      </c>
      <c r="G25" s="1">
        <f t="shared" si="1"/>
        <v>0</v>
      </c>
    </row>
    <row r="26" spans="1:8" ht="15.75" customHeight="1" x14ac:dyDescent="0.2">
      <c r="D26" s="29"/>
      <c r="E26" s="29"/>
      <c r="F26" s="2" t="b">
        <f t="shared" si="0"/>
        <v>0</v>
      </c>
      <c r="G26" s="1">
        <f t="shared" si="1"/>
        <v>0</v>
      </c>
    </row>
    <row r="27" spans="1:8" ht="15.75" customHeight="1" x14ac:dyDescent="0.2">
      <c r="D27" s="29"/>
      <c r="E27" s="29"/>
      <c r="F27" s="2" t="b">
        <f t="shared" si="0"/>
        <v>0</v>
      </c>
      <c r="G27" s="1">
        <f t="shared" si="1"/>
        <v>0</v>
      </c>
    </row>
    <row r="28" spans="1:8" ht="15.75" customHeight="1" x14ac:dyDescent="0.2">
      <c r="D28" s="29"/>
      <c r="E28" s="29"/>
      <c r="F28" s="2" t="b">
        <f t="shared" si="0"/>
        <v>0</v>
      </c>
      <c r="G28" s="1">
        <f t="shared" si="1"/>
        <v>0</v>
      </c>
    </row>
    <row r="29" spans="1:8" ht="15.75" customHeight="1" x14ac:dyDescent="0.2">
      <c r="D29" s="27"/>
      <c r="E29" s="27"/>
      <c r="F29" s="2" t="b">
        <f t="shared" si="0"/>
        <v>0</v>
      </c>
      <c r="G29" s="1">
        <f t="shared" si="1"/>
        <v>0</v>
      </c>
    </row>
    <row r="30" spans="1:8" ht="15.75" customHeight="1" thickBot="1" x14ac:dyDescent="0.25">
      <c r="A30" s="68" t="s">
        <v>26</v>
      </c>
      <c r="B30" s="68"/>
      <c r="C30" s="68"/>
      <c r="D30" s="68"/>
      <c r="E30" s="68"/>
      <c r="F30" s="68"/>
      <c r="G30" s="68"/>
      <c r="H30" s="68"/>
    </row>
    <row r="31" spans="1:8" ht="15.75" customHeight="1" x14ac:dyDescent="0.2">
      <c r="D31" s="69" t="s">
        <v>27</v>
      </c>
      <c r="E31" s="72">
        <f>SUM(E9:E29)</f>
        <v>24</v>
      </c>
      <c r="F31" s="84" t="s">
        <v>28</v>
      </c>
      <c r="G31" s="87">
        <f>SUM(G9:G29)</f>
        <v>69.900000000000006</v>
      </c>
    </row>
    <row r="32" spans="1:8" ht="15.75" customHeight="1" x14ac:dyDescent="0.2">
      <c r="D32" s="70"/>
      <c r="E32" s="73"/>
      <c r="F32" s="85"/>
      <c r="G32" s="88"/>
    </row>
    <row r="33" spans="1:10" ht="15.75" customHeight="1" thickBot="1" x14ac:dyDescent="0.25">
      <c r="D33" s="71"/>
      <c r="E33" s="74"/>
      <c r="F33" s="86"/>
      <c r="G33" s="89"/>
    </row>
    <row r="34" spans="1:10" ht="15.75" customHeight="1" x14ac:dyDescent="0.2">
      <c r="D34" s="30"/>
      <c r="E34" s="31"/>
      <c r="F34" s="32"/>
      <c r="G34" s="33"/>
    </row>
    <row r="35" spans="1:10" ht="15.75" customHeight="1" x14ac:dyDescent="0.2">
      <c r="A35" s="34" t="s">
        <v>29</v>
      </c>
      <c r="D35" s="27"/>
      <c r="E35" s="27"/>
    </row>
    <row r="36" spans="1:10" ht="15.75" customHeight="1" x14ac:dyDescent="0.2">
      <c r="A36" s="35" t="s">
        <v>30</v>
      </c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31.5" customHeight="1" x14ac:dyDescent="0.2">
      <c r="A37" s="67" t="s">
        <v>31</v>
      </c>
      <c r="B37" s="67"/>
      <c r="C37" s="59"/>
      <c r="D37" s="38"/>
      <c r="E37" s="38"/>
      <c r="F37" s="38"/>
      <c r="G37" s="38"/>
      <c r="H37" s="39"/>
      <c r="I37" s="39"/>
      <c r="J37" s="39"/>
    </row>
    <row r="38" spans="1:10" ht="15.75" customHeight="1" x14ac:dyDescent="0.2">
      <c r="A38" s="40" t="s">
        <v>4</v>
      </c>
      <c r="B38" s="40" t="s">
        <v>5</v>
      </c>
      <c r="C38" s="40"/>
      <c r="D38" s="40" t="s">
        <v>6</v>
      </c>
      <c r="E38" s="40" t="s">
        <v>32</v>
      </c>
      <c r="F38" s="41" t="s">
        <v>8</v>
      </c>
      <c r="G38" s="40" t="s">
        <v>9</v>
      </c>
      <c r="I38" s="42"/>
    </row>
    <row r="39" spans="1:10" ht="15.75" customHeight="1" x14ac:dyDescent="0.2">
      <c r="A39" s="29" t="s">
        <v>47</v>
      </c>
      <c r="B39" s="29" t="s">
        <v>13</v>
      </c>
      <c r="C39" s="29" t="s">
        <v>14</v>
      </c>
      <c r="D39" s="29" t="s">
        <v>21</v>
      </c>
      <c r="E39" s="29">
        <v>4</v>
      </c>
      <c r="F39" s="63">
        <f t="shared" ref="F39" si="4">IF(D39=$A$53,$B$53,IF(D39=$A$54,$B$54,IF(D39=$A$55,$B$55,IF(D39=$A$56,$B$56,IF(D39=$A$57,$B$57,IF(D39=$A$58,$B$58,IF(D39=$A$59,$B$59,IF(D39=$A$60,$B$60,IF(D39=$A$61,$B$61,IF(D39=$A$62,$B$62,IF(D39=$A$63,$B$63,IF(D39=$A$64,$B$64))))))))))))</f>
        <v>1</v>
      </c>
      <c r="G39" s="64">
        <f t="shared" ref="G39" si="5">E39*F39</f>
        <v>4</v>
      </c>
    </row>
    <row r="40" spans="1:10" ht="15.75" customHeight="1" x14ac:dyDescent="0.2">
      <c r="D40" s="27"/>
      <c r="E40" s="27"/>
      <c r="F40" s="2" t="b">
        <f>IF(D40=$A$53,$B$53,IF(D40=$A$54,$B$54,IF(D40=$A$55,$B$55,IF(D40=$A$56,$B$56,IF(D40=$A$57,$B$57,IF(D40=$A$58,$B$58,IF(D40=$A$59,$B$59,IF(D40=$A$60,$B$60,IF(D40=$A$61,$B$61,IF(D40=$A$62,$B$62,IF(D40=$A$63,$B$63,IF(D40=$A$64,$B$64))))))))))))</f>
        <v>0</v>
      </c>
      <c r="G40" s="1">
        <f>E40*F40</f>
        <v>0</v>
      </c>
    </row>
    <row r="41" spans="1:10" ht="15.75" customHeight="1" x14ac:dyDescent="0.2">
      <c r="D41" s="27"/>
      <c r="E41" s="27"/>
      <c r="F41" s="2" t="b">
        <f>IF(D41=$A$53,$B$53,IF(D41=$A$54,$B$54,IF(D41=$A$55,$B$55,IF(D41=$A$56,$B$56,IF(D41=$A$57,$B$57,IF(D41=$A$58,$B$58,IF(D41=$A$59,$B$59,IF(D41=$A$60,$B$60,IF(D41=$A$61,$B$61,IF(D41=$A$62,$B$62,IF(D41=$A$63,$B$63,IF(D41=$A$64,$B$64))))))))))))</f>
        <v>0</v>
      </c>
      <c r="G41" s="1">
        <f>E41*F41</f>
        <v>0</v>
      </c>
    </row>
    <row r="42" spans="1:10" ht="15.75" customHeight="1" x14ac:dyDescent="0.2">
      <c r="D42" s="27"/>
      <c r="E42" s="27"/>
      <c r="F42" s="2" t="b">
        <f>IF(D42=$A$53,$B$53,IF(D42=$A$54,$B$54,IF(D42=$A$55,$B$55,IF(D42=$A$56,$B$56,IF(D42=$A$57,$B$57,IF(D42=$A$58,$B$58,IF(D42=$A$59,$B$59,IF(D42=$A$60,$B$60,IF(D42=$A$61,$B$61,IF(D42=$A$62,$B$62,IF(D42=$A$63,$B$63,IF(D42=$A$64,$B$64))))))))))))</f>
        <v>0</v>
      </c>
      <c r="G42" s="1">
        <f>E42*F42</f>
        <v>0</v>
      </c>
    </row>
    <row r="43" spans="1:10" ht="15.75" customHeight="1" thickBot="1" x14ac:dyDescent="0.25">
      <c r="A43" s="68" t="s">
        <v>33</v>
      </c>
      <c r="B43" s="68"/>
      <c r="C43" s="68"/>
      <c r="D43" s="68"/>
      <c r="E43" s="68"/>
      <c r="F43" s="68"/>
      <c r="G43" s="68"/>
      <c r="H43" s="68"/>
    </row>
    <row r="44" spans="1:10" ht="15.75" customHeight="1" x14ac:dyDescent="0.2">
      <c r="D44" s="69" t="s">
        <v>34</v>
      </c>
      <c r="E44" s="72">
        <f>SUM(E39:E43)</f>
        <v>4</v>
      </c>
      <c r="F44" s="43" t="s">
        <v>65</v>
      </c>
      <c r="G44" s="75">
        <f>SUM(G39:G43)</f>
        <v>4</v>
      </c>
    </row>
    <row r="45" spans="1:10" ht="15.75" customHeight="1" x14ac:dyDescent="0.2">
      <c r="D45" s="70"/>
      <c r="E45" s="73"/>
      <c r="F45" s="44" t="s">
        <v>35</v>
      </c>
      <c r="G45" s="76"/>
    </row>
    <row r="46" spans="1:10" ht="15.75" customHeight="1" x14ac:dyDescent="0.2">
      <c r="D46" s="70"/>
      <c r="E46" s="73"/>
      <c r="F46" s="44" t="s">
        <v>6</v>
      </c>
      <c r="G46" s="76"/>
    </row>
    <row r="47" spans="1:10" ht="15.75" customHeight="1" thickBot="1" x14ac:dyDescent="0.25">
      <c r="D47" s="71"/>
      <c r="E47" s="74"/>
      <c r="F47" s="45" t="s">
        <v>8</v>
      </c>
      <c r="G47" s="77"/>
    </row>
    <row r="48" spans="1:10" ht="15.75" customHeight="1" x14ac:dyDescent="0.2">
      <c r="D48" s="46"/>
      <c r="E48" s="47"/>
      <c r="F48" s="48"/>
      <c r="G48" s="49"/>
    </row>
    <row r="49" spans="1:9" ht="15.75" customHeight="1" x14ac:dyDescent="0.2">
      <c r="D49" s="46"/>
      <c r="E49" s="47"/>
      <c r="F49" s="48"/>
      <c r="G49" s="49"/>
    </row>
    <row r="50" spans="1:9" ht="15.75" customHeight="1" x14ac:dyDescent="0.2">
      <c r="A50" s="78" t="s">
        <v>36</v>
      </c>
      <c r="B50" s="79"/>
      <c r="C50" s="50"/>
      <c r="D50" s="27"/>
      <c r="E50" s="27"/>
    </row>
    <row r="51" spans="1:9" ht="15.75" customHeight="1" x14ac:dyDescent="0.2">
      <c r="A51" s="65" t="s">
        <v>37</v>
      </c>
      <c r="B51" s="66"/>
      <c r="C51" s="51"/>
      <c r="D51" s="27"/>
      <c r="E51" s="27"/>
    </row>
    <row r="52" spans="1:9" ht="15.75" customHeight="1" x14ac:dyDescent="0.2">
      <c r="A52" s="52" t="s">
        <v>6</v>
      </c>
      <c r="B52" s="53" t="s">
        <v>38</v>
      </c>
      <c r="C52" s="51"/>
      <c r="D52" s="27"/>
      <c r="E52" s="27"/>
    </row>
    <row r="53" spans="1:9" ht="15.75" customHeight="1" x14ac:dyDescent="0.2">
      <c r="A53" s="54" t="s">
        <v>22</v>
      </c>
      <c r="B53" s="55">
        <v>4</v>
      </c>
      <c r="C53" s="56"/>
      <c r="D53" s="27"/>
      <c r="E53" s="27"/>
    </row>
    <row r="54" spans="1:9" ht="15.75" customHeight="1" x14ac:dyDescent="0.2">
      <c r="A54" s="54" t="s">
        <v>17</v>
      </c>
      <c r="B54" s="55">
        <v>3.7</v>
      </c>
      <c r="C54" s="56"/>
      <c r="D54" s="27"/>
      <c r="E54" s="27"/>
    </row>
    <row r="55" spans="1:9" ht="15.75" customHeight="1" x14ac:dyDescent="0.2">
      <c r="A55" s="54" t="s">
        <v>39</v>
      </c>
      <c r="B55" s="55">
        <v>3.3</v>
      </c>
      <c r="C55" s="56"/>
      <c r="D55" s="27"/>
      <c r="E55" s="27"/>
    </row>
    <row r="56" spans="1:9" ht="15.75" customHeight="1" x14ac:dyDescent="0.2">
      <c r="A56" s="54" t="s">
        <v>25</v>
      </c>
      <c r="B56" s="55">
        <v>3</v>
      </c>
      <c r="C56" s="56"/>
      <c r="D56" s="27"/>
      <c r="E56" s="27"/>
    </row>
    <row r="57" spans="1:9" ht="15.75" customHeight="1" x14ac:dyDescent="0.2">
      <c r="A57" s="54" t="s">
        <v>40</v>
      </c>
      <c r="B57" s="55">
        <v>2.7</v>
      </c>
      <c r="C57" s="56"/>
      <c r="D57" s="27"/>
      <c r="E57" s="27"/>
    </row>
    <row r="58" spans="1:9" ht="15.75" customHeight="1" x14ac:dyDescent="0.2">
      <c r="A58" s="54" t="s">
        <v>23</v>
      </c>
      <c r="B58" s="55">
        <v>2.2999999999999998</v>
      </c>
      <c r="C58" s="56"/>
      <c r="D58" s="27"/>
      <c r="E58" s="27"/>
    </row>
    <row r="59" spans="1:9" s="2" customFormat="1" ht="15.75" customHeight="1" x14ac:dyDescent="0.2">
      <c r="A59" s="54" t="s">
        <v>41</v>
      </c>
      <c r="B59" s="55">
        <v>2</v>
      </c>
      <c r="C59" s="56"/>
      <c r="D59" s="27"/>
      <c r="E59" s="27"/>
      <c r="G59" s="1"/>
      <c r="H59" s="1"/>
      <c r="I59" s="1"/>
    </row>
    <row r="60" spans="1:9" s="2" customFormat="1" ht="15.75" customHeight="1" x14ac:dyDescent="0.2">
      <c r="A60" s="54" t="s">
        <v>19</v>
      </c>
      <c r="B60" s="55">
        <v>1.7</v>
      </c>
      <c r="C60" s="56"/>
      <c r="D60" s="27"/>
      <c r="E60" s="27"/>
      <c r="G60" s="1"/>
      <c r="H60" s="1"/>
      <c r="I60" s="1"/>
    </row>
    <row r="61" spans="1:9" s="2" customFormat="1" ht="15.75" customHeight="1" x14ac:dyDescent="0.2">
      <c r="A61" s="54" t="s">
        <v>42</v>
      </c>
      <c r="B61" s="55">
        <v>1.3</v>
      </c>
      <c r="C61" s="56"/>
      <c r="D61" s="27"/>
      <c r="E61" s="27"/>
      <c r="G61" s="1"/>
      <c r="H61" s="1"/>
      <c r="I61" s="1"/>
    </row>
    <row r="62" spans="1:9" s="2" customFormat="1" ht="15.75" customHeight="1" x14ac:dyDescent="0.2">
      <c r="A62" s="54" t="s">
        <v>21</v>
      </c>
      <c r="B62" s="55">
        <v>1</v>
      </c>
      <c r="C62" s="56"/>
      <c r="D62" s="27"/>
      <c r="E62" s="27"/>
      <c r="G62" s="1"/>
      <c r="H62" s="1"/>
      <c r="I62" s="1"/>
    </row>
    <row r="63" spans="1:9" s="2" customFormat="1" ht="15.75" customHeight="1" x14ac:dyDescent="0.2">
      <c r="A63" s="54" t="s">
        <v>12</v>
      </c>
      <c r="B63" s="55">
        <v>0.7</v>
      </c>
      <c r="C63" s="56"/>
      <c r="D63" s="1"/>
      <c r="E63" s="1"/>
      <c r="G63" s="1"/>
      <c r="H63" s="1"/>
      <c r="I63" s="1"/>
    </row>
    <row r="64" spans="1:9" s="2" customFormat="1" ht="15.75" customHeight="1" x14ac:dyDescent="0.2">
      <c r="A64" s="57" t="s">
        <v>43</v>
      </c>
      <c r="B64" s="58">
        <v>0</v>
      </c>
      <c r="C64" s="56"/>
      <c r="D64" s="1"/>
      <c r="E64" s="1"/>
      <c r="G64" s="1"/>
      <c r="H64" s="1"/>
      <c r="I64" s="1"/>
    </row>
    <row r="65" spans="1:9" s="2" customFormat="1" ht="15.75" customHeight="1" x14ac:dyDescent="0.2">
      <c r="A65" s="1"/>
      <c r="B65" s="1"/>
      <c r="C65" s="1"/>
      <c r="D65" s="1"/>
      <c r="E65" s="1"/>
      <c r="G65" s="1"/>
      <c r="H65" s="1"/>
      <c r="I65" s="1"/>
    </row>
    <row r="66" spans="1:9" s="2" customFormat="1" ht="15.75" customHeight="1" x14ac:dyDescent="0.2">
      <c r="A66" s="1"/>
      <c r="B66" s="1"/>
      <c r="C66" s="1"/>
      <c r="D66" s="1"/>
      <c r="E66" s="1"/>
      <c r="G66" s="1"/>
      <c r="H66" s="1"/>
      <c r="I66" s="1"/>
    </row>
    <row r="67" spans="1:9" s="2" customFormat="1" ht="15.75" customHeight="1" x14ac:dyDescent="0.2">
      <c r="A67" s="1"/>
      <c r="B67" s="1"/>
      <c r="C67" s="1"/>
      <c r="D67" s="1"/>
      <c r="E67" s="1"/>
      <c r="G67" s="1"/>
      <c r="H67" s="1"/>
      <c r="I67" s="1"/>
    </row>
    <row r="68" spans="1:9" s="2" customFormat="1" ht="15.75" customHeight="1" x14ac:dyDescent="0.2">
      <c r="A68" s="1"/>
      <c r="B68" s="1"/>
      <c r="C68" s="1"/>
      <c r="D68" s="1"/>
      <c r="E68" s="1"/>
      <c r="G68" s="1"/>
      <c r="H68" s="1"/>
      <c r="I68" s="1"/>
    </row>
    <row r="69" spans="1:9" s="2" customFormat="1" ht="15.75" customHeight="1" x14ac:dyDescent="0.2">
      <c r="A69" s="1"/>
      <c r="B69" s="1"/>
      <c r="C69" s="1"/>
      <c r="D69" s="1"/>
      <c r="E69" s="1"/>
      <c r="G69" s="1"/>
      <c r="H69" s="1"/>
      <c r="I69" s="1"/>
    </row>
    <row r="70" spans="1:9" s="2" customFormat="1" ht="15.75" customHeight="1" x14ac:dyDescent="0.2">
      <c r="A70" s="1"/>
      <c r="B70" s="1"/>
      <c r="C70" s="1"/>
      <c r="D70" s="1"/>
      <c r="E70" s="1"/>
      <c r="G70" s="1"/>
      <c r="H70" s="1"/>
      <c r="I70" s="1"/>
    </row>
    <row r="71" spans="1:9" s="2" customFormat="1" ht="15.75" customHeight="1" x14ac:dyDescent="0.2">
      <c r="A71" s="1"/>
      <c r="B71" s="1"/>
      <c r="C71" s="1"/>
      <c r="D71" s="1"/>
      <c r="E71" s="1"/>
      <c r="G71" s="1"/>
      <c r="H71" s="1"/>
      <c r="I71" s="1"/>
    </row>
    <row r="72" spans="1:9" s="2" customFormat="1" ht="15.75" customHeight="1" x14ac:dyDescent="0.2">
      <c r="A72" s="1"/>
      <c r="B72" s="1"/>
      <c r="C72" s="1"/>
      <c r="D72" s="1"/>
      <c r="E72" s="1"/>
      <c r="G72" s="1"/>
      <c r="H72" s="1"/>
      <c r="I72" s="1"/>
    </row>
    <row r="73" spans="1:9" s="2" customFormat="1" ht="15.75" customHeight="1" x14ac:dyDescent="0.2">
      <c r="A73" s="1"/>
      <c r="B73" s="1"/>
      <c r="C73" s="1"/>
      <c r="D73" s="1"/>
      <c r="E73" s="1"/>
      <c r="G73" s="1"/>
      <c r="H73" s="1"/>
      <c r="I73" s="1"/>
    </row>
    <row r="74" spans="1:9" s="2" customFormat="1" ht="15.75" customHeight="1" x14ac:dyDescent="0.2">
      <c r="A74" s="1"/>
      <c r="B74" s="1"/>
      <c r="C74" s="1"/>
      <c r="D74" s="1"/>
      <c r="E74" s="1"/>
      <c r="G74" s="1"/>
      <c r="H74" s="1"/>
      <c r="I74" s="1"/>
    </row>
    <row r="75" spans="1:9" ht="15.75" customHeight="1" x14ac:dyDescent="0.2"/>
    <row r="76" spans="1:9" ht="15.75" customHeight="1" x14ac:dyDescent="0.2"/>
    <row r="77" spans="1:9" ht="15.75" customHeight="1" x14ac:dyDescent="0.2"/>
    <row r="78" spans="1:9" ht="15.75" customHeight="1" x14ac:dyDescent="0.2"/>
    <row r="79" spans="1:9" ht="15.75" customHeight="1" x14ac:dyDescent="0.2"/>
    <row r="80" spans="1:9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</sheetData>
  <mergeCells count="14">
    <mergeCell ref="D2:F2"/>
    <mergeCell ref="A7:B7"/>
    <mergeCell ref="A30:H30"/>
    <mergeCell ref="D31:D33"/>
    <mergeCell ref="E31:E33"/>
    <mergeCell ref="F31:F33"/>
    <mergeCell ref="G31:G33"/>
    <mergeCell ref="A51:B51"/>
    <mergeCell ref="A37:B37"/>
    <mergeCell ref="A43:H43"/>
    <mergeCell ref="D44:D47"/>
    <mergeCell ref="E44:E47"/>
    <mergeCell ref="G44:G47"/>
    <mergeCell ref="A50:B5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EA8B215522674CB252E03DA2A7C6E2" ma:contentTypeVersion="15" ma:contentTypeDescription="Create a new document." ma:contentTypeScope="" ma:versionID="f2d17d9d87562ca63616057e42bac5a0">
  <xsd:schema xmlns:xsd="http://www.w3.org/2001/XMLSchema" xmlns:xs="http://www.w3.org/2001/XMLSchema" xmlns:p="http://schemas.microsoft.com/office/2006/metadata/properties" xmlns:ns1="http://schemas.microsoft.com/sharepoint/v3" xmlns:ns3="ba268e2b-a0a6-417d-82a2-ee4352a13a3f" xmlns:ns4="26df50a4-0311-4c25-8f82-b9bfaf338d1b" targetNamespace="http://schemas.microsoft.com/office/2006/metadata/properties" ma:root="true" ma:fieldsID="5f88be3d8e2b60700e6f374b5bc049d8" ns1:_="" ns3:_="" ns4:_="">
    <xsd:import namespace="http://schemas.microsoft.com/sharepoint/v3"/>
    <xsd:import namespace="ba268e2b-a0a6-417d-82a2-ee4352a13a3f"/>
    <xsd:import namespace="26df50a4-0311-4c25-8f82-b9bfaf338d1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68e2b-a0a6-417d-82a2-ee4352a13a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f50a4-0311-4c25-8f82-b9bfaf338d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042620-8697-4CC6-AD13-EF63DD653A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268e2b-a0a6-417d-82a2-ee4352a13a3f"/>
    <ds:schemaRef ds:uri="26df50a4-0311-4c25-8f82-b9bfaf338d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1B8424-C503-4DFE-B687-AD3444B0C4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326CC1-2AB0-4DCF-AAD7-1C9E12972E4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 Bio Template</vt:lpstr>
      <vt:lpstr>Gen Bio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Walline, PhD</dc:creator>
  <cp:lastModifiedBy>Lisa Ann Kelly</cp:lastModifiedBy>
  <dcterms:created xsi:type="dcterms:W3CDTF">2020-05-18T16:53:25Z</dcterms:created>
  <dcterms:modified xsi:type="dcterms:W3CDTF">2020-08-18T13:15:08Z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0x0101005CEA8B215522674CB252E03DA2A7C6E2</vt:lpwstr>
  </property>
</Properties>
</file>